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lifefitnessco-my.sharepoint.com/personal/kim_land_lifefitness_com/Documents/2020 KIM VNA/LIFE FITNESS VNA/2025 PERFORMANCE/PRICING/"/>
    </mc:Choice>
  </mc:AlternateContent>
  <xr:revisionPtr revIDLastSave="22" documentId="8_{B017FE2A-996E-455A-9B05-31541F18D9B4}" xr6:coauthVersionLast="47" xr6:coauthVersionMax="47" xr10:uidLastSave="{D0AAC734-9318-484B-BA69-4BBE786F0806}"/>
  <bookViews>
    <workbookView xWindow="-110" yWindow="-110" windowWidth="19420" windowHeight="10300" tabRatio="756" firstSheet="1" activeTab="1" xr2:uid="{00000000-000D-0000-FFFF-FFFF00000000}"/>
  </bookViews>
  <sheets>
    <sheet name="Format Template" sheetId="281" state="hidden" r:id="rId1"/>
    <sheet name="Life Fitness" sheetId="328" r:id="rId2"/>
    <sheet name="Elevation Cardio" sheetId="302" state="hidden" r:id="rId3"/>
  </sheets>
  <definedNames>
    <definedName name="_xlnm._FilterDatabase" localSheetId="1" hidden="1">'Life Fitness'!$A$3:$F$2030</definedName>
    <definedName name="Acc_Volume">#REF!</definedName>
    <definedName name="AcctCd">INDEX(Detail,,12)</definedName>
    <definedName name="Addl_Price" localSheetId="2">#REF!</definedName>
    <definedName name="Addl_Price" localSheetId="0">#REF!</definedName>
    <definedName name="Addl_Price" localSheetId="1">#REF!</definedName>
    <definedName name="Addl_Price">#REF!</definedName>
    <definedName name="AddPriceTest">#REF!</definedName>
    <definedName name="ADDWidth">#REF!</definedName>
    <definedName name="ASP_factor">#REF!</definedName>
    <definedName name="BOM">#REF!</definedName>
    <definedName name="BOMITEMS">#REF!</definedName>
    <definedName name="CAT_SUBCAT">#REF!</definedName>
    <definedName name="channel">INDEX(Detail,,4)</definedName>
    <definedName name="Charter_Num">#REF!</definedName>
    <definedName name="COREWidth">#REF!</definedName>
    <definedName name="Cost_Factor">#REF!</definedName>
    <definedName name="cto">#REF!</definedName>
    <definedName name="Detail">OFFSET(#REF!,0,0,COUNTA(#REF!),59)</definedName>
    <definedName name="Entity">INDEX(Detail,,31)</definedName>
    <definedName name="GRADE">#REF!</definedName>
    <definedName name="Location">INDEX(Detail,,3)</definedName>
    <definedName name="lookup">#REF!</definedName>
    <definedName name="MatCost">INDEX(Detail,,26)</definedName>
    <definedName name="MFG">#REF!</definedName>
    <definedName name="MFGLOC">#REF!</definedName>
    <definedName name="model1">#REF!</definedName>
    <definedName name="NONE">#REF!</definedName>
    <definedName name="One">#REF!</definedName>
    <definedName name="PRD">#REF!</definedName>
    <definedName name="_xlnm.Print_Area" localSheetId="2">'Elevation Cardio'!$A$1:$D$28</definedName>
    <definedName name="_xlnm.Print_Area" localSheetId="0">'Format Template'!$A$1:$D$36</definedName>
    <definedName name="_xlnm.Print_Area" localSheetId="1">'Life Fitness'!$A$1:$F$2030</definedName>
    <definedName name="PRODCAT">#REF!</definedName>
    <definedName name="PRODLINE">#REF!</definedName>
    <definedName name="ProdLineAdj">INDEX(Detail,,13)</definedName>
    <definedName name="Project_Manager">#REF!</definedName>
    <definedName name="Project_Name">#REF!</definedName>
    <definedName name="PU">#REF!</definedName>
    <definedName name="PU.42">#REF!</definedName>
    <definedName name="PU.421">#REF!</definedName>
    <definedName name="PU.72">#REF!</definedName>
    <definedName name="PU.721">#REF!</definedName>
    <definedName name="PU.84">#REF!</definedName>
    <definedName name="QtyInvoiced">INDEX(Detail,,21)</definedName>
    <definedName name="Revenue">INDEX(Detail,,23)</definedName>
    <definedName name="SBU">INDEX(Detail,,30)</definedName>
    <definedName name="SS1.42">#REF!</definedName>
    <definedName name="SS1.72">#REF!</definedName>
    <definedName name="SS2.42">#REF!</definedName>
    <definedName name="SS2.72">#REF!</definedName>
    <definedName name="SS3.42">#REF!</definedName>
    <definedName name="SS3.72">#REF!</definedName>
    <definedName name="SS4.42">#REF!</definedName>
    <definedName name="SS4.72">#REF!</definedName>
    <definedName name="StdCost">INDEX(Detail,,25)</definedName>
    <definedName name="UOM">#REF!</definedName>
    <definedName name="User_Groups">#REF!</definedName>
    <definedName name="Volume">#REF!</definedName>
    <definedName name="YesNo">#REF!</definedName>
    <definedName name="Z_40EF0E02_38D2_46C8_A431_147CFAD5AD50_.wvu.PrintArea" localSheetId="2" hidden="1">'Elevation Cardio'!$A$1:$D$15</definedName>
    <definedName name="Z_40EF0E02_38D2_46C8_A431_147CFAD5AD50_.wvu.PrintArea" localSheetId="0" hidden="1">'Format Template'!$A$1:$D$30</definedName>
    <definedName name="Z_40EF0E02_38D2_46C8_A431_147CFAD5AD50_.wvu.PrintArea" localSheetId="1" hidden="1">'Life Fitness'!$B$1:$C$9</definedName>
    <definedName name="Z_95E01B4C_0509_4CBA_B032_CED022DE23FE_.wvu.PrintArea" localSheetId="2" hidden="1">'Elevation Cardio'!$A$1:$D$15</definedName>
    <definedName name="Z_95E01B4C_0509_4CBA_B032_CED022DE23FE_.wvu.PrintArea" localSheetId="0" hidden="1">'Format Template'!$A$1:$D$30</definedName>
    <definedName name="Z_95E01B4C_0509_4CBA_B032_CED022DE23FE_.wvu.PrintArea" localSheetId="1" hidden="1">'Life Fitness'!$B$1:$C$9</definedName>
    <definedName name="Z_A01C5226_D5FC_4897_B758_6FEDDC74ED99_.wvu.PrintArea" localSheetId="2" hidden="1">'Elevation Cardio'!$A$1:$D$15</definedName>
    <definedName name="Z_A01C5226_D5FC_4897_B758_6FEDDC74ED99_.wvu.PrintArea" localSheetId="0" hidden="1">'Format Template'!$A$1:$D$30</definedName>
    <definedName name="Z_A01C5226_D5FC_4897_B758_6FEDDC74ED99_.wvu.PrintArea" localSheetId="1" hidden="1">'Life Fitness'!$B$1:$C$9</definedName>
  </definedNames>
  <calcPr calcId="191028"/>
  <customWorkbookViews>
    <customWorkbookView name="HizerB - Personal View" guid="{40EF0E02-38D2-46C8-A431-147CFAD5AD50}" mergeInterval="0" personalView="1" maximized="1" windowWidth="1020" windowHeight="622" activeSheetId="1"/>
    <customWorkbookView name="fanninc - Personal View" guid="{A01C5226-D5FC-4897-B758-6FEDDC74ED99}" mergeInterval="0" personalView="1" maximized="1" windowWidth="1020" windowHeight="517" activeSheetId="1"/>
    <customWorkbookView name="Gary Brindle - Personal View" guid="{95E01B4C-0509-4CBA-B032-CED022DE23FE}" mergeInterval="0" personalView="1" maximized="1" windowWidth="1020" windowHeight="5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2" i="328" l="1" a="1"/>
  <c r="A1502" i="328" s="1"/>
  <c r="A384" i="328" l="1" a="1"/>
  <c r="A384" i="328" s="1"/>
  <c r="A358" i="328" a="1"/>
  <c r="A358" i="328" s="1"/>
  <c r="R2" i="302" l="1"/>
  <c r="Q2" i="302"/>
  <c r="P2" i="302"/>
  <c r="O2" i="302"/>
  <c r="N2" i="302"/>
  <c r="M2" i="302"/>
  <c r="L2" i="302"/>
  <c r="K2" i="302"/>
  <c r="R1" i="302"/>
  <c r="Q1" i="302"/>
  <c r="P1" i="302"/>
  <c r="O1" i="302"/>
  <c r="N1" i="302"/>
  <c r="M1" i="302"/>
  <c r="L1" i="302"/>
  <c r="K1" i="302"/>
  <c r="R31" i="281" l="1"/>
  <c r="Q31" i="281"/>
  <c r="P31" i="281"/>
  <c r="O31" i="281"/>
  <c r="N31" i="281"/>
  <c r="M31" i="281"/>
  <c r="L31" i="281"/>
  <c r="K31" i="281"/>
  <c r="R27" i="281"/>
  <c r="Q27" i="281"/>
  <c r="P27" i="281"/>
  <c r="O27" i="281"/>
  <c r="N27" i="281"/>
  <c r="M27" i="281"/>
  <c r="L27" i="281"/>
  <c r="K27" i="281"/>
  <c r="R26" i="281"/>
  <c r="Q26" i="281"/>
  <c r="P26" i="281"/>
  <c r="O26" i="281"/>
  <c r="N26" i="281"/>
  <c r="M26" i="281"/>
  <c r="L26" i="281"/>
  <c r="K26" i="281"/>
  <c r="R25" i="281"/>
  <c r="Q25" i="281"/>
  <c r="P25" i="281"/>
  <c r="O25" i="281"/>
  <c r="N25" i="281"/>
  <c r="M25" i="281"/>
  <c r="L25" i="281"/>
  <c r="K25" i="281"/>
  <c r="R18" i="281"/>
  <c r="Q18" i="281"/>
  <c r="P18" i="281"/>
  <c r="O18" i="281"/>
  <c r="N18" i="281"/>
  <c r="M18" i="281"/>
  <c r="L18" i="281"/>
  <c r="K18" i="281"/>
  <c r="R11" i="281"/>
  <c r="Q11" i="281"/>
  <c r="P11" i="281"/>
  <c r="O11" i="281"/>
  <c r="N11" i="281"/>
  <c r="M11" i="281"/>
  <c r="L11" i="281"/>
  <c r="K11" i="281"/>
  <c r="R4" i="281"/>
  <c r="Q4" i="281"/>
  <c r="P4" i="281"/>
  <c r="O4" i="281"/>
  <c r="N4" i="281"/>
  <c r="M4" i="281"/>
  <c r="L4" i="281"/>
  <c r="K4" i="281"/>
  <c r="R25" i="302"/>
  <c r="Q25" i="302"/>
  <c r="P25" i="302"/>
  <c r="O25" i="302"/>
  <c r="N25" i="302"/>
  <c r="M25" i="302"/>
  <c r="L25" i="302"/>
  <c r="K25" i="302"/>
  <c r="R24" i="302"/>
  <c r="Q24" i="302"/>
  <c r="P24" i="302"/>
  <c r="O24" i="302"/>
  <c r="N24" i="302"/>
  <c r="M24" i="302"/>
  <c r="L24" i="302"/>
  <c r="K24" i="302"/>
  <c r="R23" i="302"/>
  <c r="Q23" i="302"/>
  <c r="P23" i="302"/>
  <c r="O23" i="302"/>
  <c r="N23" i="302"/>
  <c r="M23" i="302"/>
  <c r="L23" i="302"/>
  <c r="K23" i="302"/>
  <c r="R22" i="302"/>
  <c r="Q22" i="302"/>
  <c r="P22" i="302"/>
  <c r="O22" i="302"/>
  <c r="N22" i="302"/>
  <c r="M22" i="302"/>
  <c r="L22" i="302"/>
  <c r="K22" i="302"/>
  <c r="R21" i="302"/>
  <c r="Q21" i="302"/>
  <c r="P21" i="302"/>
  <c r="O21" i="302"/>
  <c r="N21" i="302"/>
  <c r="M21" i="302"/>
  <c r="L21" i="302"/>
  <c r="K21" i="302"/>
  <c r="R20" i="302"/>
  <c r="Q20" i="302"/>
  <c r="P20" i="302"/>
  <c r="O20" i="302"/>
  <c r="N20" i="302"/>
  <c r="M20" i="302"/>
  <c r="L20" i="302"/>
  <c r="K20" i="302"/>
  <c r="R19" i="302"/>
  <c r="Q19" i="302"/>
  <c r="P19" i="302"/>
  <c r="O19" i="302"/>
  <c r="N19" i="302"/>
  <c r="M19" i="302"/>
  <c r="L19" i="302"/>
  <c r="K19" i="302"/>
  <c r="R18" i="302"/>
  <c r="Q18" i="302"/>
  <c r="P18" i="302"/>
  <c r="O18" i="302"/>
  <c r="N18" i="302"/>
  <c r="M18" i="302"/>
  <c r="L18" i="302"/>
  <c r="K18" i="302"/>
  <c r="R17" i="302"/>
  <c r="Q17" i="302"/>
  <c r="P17" i="302"/>
  <c r="O17" i="302"/>
  <c r="N17" i="302"/>
  <c r="M17" i="302"/>
  <c r="L17" i="302"/>
  <c r="K17" i="302"/>
  <c r="R16" i="302"/>
  <c r="Q16" i="302"/>
  <c r="P16" i="302"/>
  <c r="O16" i="302"/>
  <c r="N16" i="302"/>
  <c r="M16" i="302"/>
  <c r="L16" i="302"/>
  <c r="K16" i="302"/>
  <c r="R15" i="302"/>
  <c r="Q15" i="302"/>
  <c r="P15" i="302"/>
  <c r="O15" i="302"/>
  <c r="N15" i="302"/>
  <c r="M15" i="302"/>
  <c r="L15" i="302"/>
  <c r="K15" i="302"/>
  <c r="R14" i="302"/>
  <c r="Q14" i="302"/>
  <c r="P14" i="302"/>
  <c r="O14" i="302"/>
  <c r="N14" i="302"/>
  <c r="M14" i="302"/>
  <c r="L14" i="302"/>
  <c r="K14" i="302"/>
  <c r="R13" i="302"/>
  <c r="Q13" i="302"/>
  <c r="P13" i="302"/>
  <c r="O13" i="302"/>
  <c r="N13" i="302"/>
  <c r="M13" i="302"/>
  <c r="L13" i="302"/>
  <c r="K13" i="302"/>
  <c r="R12" i="302"/>
  <c r="Q12" i="302"/>
  <c r="P12" i="302"/>
  <c r="O12" i="302"/>
  <c r="N12" i="302"/>
  <c r="M12" i="302"/>
  <c r="L12" i="302"/>
  <c r="K12" i="302"/>
  <c r="R11" i="302"/>
  <c r="Q11" i="302"/>
  <c r="P11" i="302"/>
  <c r="O11" i="302"/>
  <c r="N11" i="302"/>
  <c r="M11" i="302"/>
  <c r="L11" i="302"/>
  <c r="K11" i="302"/>
  <c r="R10" i="302"/>
  <c r="Q10" i="302"/>
  <c r="P10" i="302"/>
  <c r="O10" i="302"/>
  <c r="N10" i="302"/>
  <c r="M10" i="302"/>
  <c r="L10" i="302"/>
  <c r="K10" i="302"/>
  <c r="R9" i="302"/>
  <c r="Q9" i="302"/>
  <c r="P9" i="302"/>
  <c r="O9" i="302"/>
  <c r="N9" i="302"/>
  <c r="M9" i="302"/>
  <c r="L9" i="302"/>
  <c r="K9" i="302"/>
  <c r="R8" i="302"/>
  <c r="Q8" i="302"/>
  <c r="P8" i="302"/>
  <c r="O8" i="302"/>
  <c r="N8" i="302"/>
  <c r="M8" i="302"/>
  <c r="L8" i="302"/>
  <c r="K8" i="302"/>
  <c r="R7" i="302"/>
  <c r="Q7" i="302"/>
  <c r="P7" i="302"/>
  <c r="O7" i="302"/>
  <c r="N7" i="302"/>
  <c r="M7" i="302"/>
  <c r="L7" i="302"/>
  <c r="K7" i="302"/>
  <c r="R6" i="302"/>
  <c r="Q6" i="302"/>
  <c r="P6" i="302"/>
  <c r="O6" i="302"/>
  <c r="N6" i="302"/>
  <c r="M6" i="302"/>
  <c r="L6" i="302"/>
  <c r="K6" i="302"/>
  <c r="R5" i="302"/>
  <c r="Q5" i="302"/>
  <c r="P5" i="302"/>
  <c r="O5" i="302"/>
  <c r="N5" i="302"/>
  <c r="M5" i="302"/>
  <c r="L5" i="302"/>
  <c r="K5" i="302"/>
  <c r="R4" i="302"/>
  <c r="Q4" i="302"/>
  <c r="P4" i="302"/>
  <c r="O4" i="302"/>
  <c r="N4" i="302"/>
  <c r="M4" i="302"/>
  <c r="L4" i="302"/>
  <c r="K4" i="302"/>
  <c r="R2" i="281"/>
  <c r="Q2" i="281"/>
  <c r="P2" i="281"/>
  <c r="O2" i="281"/>
  <c r="N2" i="281"/>
  <c r="M2" i="281"/>
  <c r="L2" i="281"/>
  <c r="K2" i="281"/>
  <c r="R1" i="281"/>
  <c r="R34" i="281" s="1"/>
  <c r="Q1" i="281"/>
  <c r="Q28" i="281" s="1"/>
  <c r="P1" i="281"/>
  <c r="P34" i="281" s="1"/>
  <c r="O1" i="281"/>
  <c r="O34" i="281" s="1"/>
  <c r="N1" i="281"/>
  <c r="N7" i="281" s="1"/>
  <c r="M1" i="281"/>
  <c r="M34" i="281" s="1"/>
  <c r="L1" i="281"/>
  <c r="L15" i="281" s="1"/>
  <c r="K1" i="281"/>
  <c r="K20" i="281" s="1"/>
  <c r="Q10" i="281" l="1"/>
  <c r="Q19" i="281"/>
  <c r="Q29" i="281"/>
  <c r="R5" i="281"/>
  <c r="R6" i="281"/>
  <c r="R7" i="281"/>
  <c r="R8" i="281"/>
  <c r="R9" i="281"/>
  <c r="R10" i="281"/>
  <c r="R12" i="281"/>
  <c r="R13" i="281"/>
  <c r="R14" i="281"/>
  <c r="R15" i="281"/>
  <c r="R16" i="281"/>
  <c r="R17" i="281"/>
  <c r="R19" i="281"/>
  <c r="R20" i="281"/>
  <c r="R21" i="281"/>
  <c r="R22" i="281"/>
  <c r="R23" i="281"/>
  <c r="R24" i="281"/>
  <c r="R28" i="281"/>
  <c r="R29" i="281"/>
  <c r="R30" i="281"/>
  <c r="R32" i="281"/>
  <c r="R33" i="281"/>
  <c r="Q5" i="281"/>
  <c r="Q13" i="281"/>
  <c r="Q20" i="281"/>
  <c r="Q34" i="281"/>
  <c r="K5" i="281"/>
  <c r="K24" i="281"/>
  <c r="K32" i="281"/>
  <c r="Q8" i="281"/>
  <c r="Q16" i="281"/>
  <c r="Q23" i="281"/>
  <c r="Q32" i="281"/>
  <c r="K8" i="281"/>
  <c r="K13" i="281"/>
  <c r="K19" i="281"/>
  <c r="K30" i="281"/>
  <c r="L6" i="281"/>
  <c r="L8" i="281"/>
  <c r="L9" i="281"/>
  <c r="L13" i="281"/>
  <c r="L16" i="281"/>
  <c r="L21" i="281"/>
  <c r="L23" i="281"/>
  <c r="L29" i="281"/>
  <c r="L34" i="281"/>
  <c r="Q7" i="281"/>
  <c r="Q15" i="281"/>
  <c r="Q22" i="281"/>
  <c r="Q30" i="281"/>
  <c r="K10" i="281"/>
  <c r="K16" i="281"/>
  <c r="K22" i="281"/>
  <c r="K29" i="281"/>
  <c r="L7" i="281"/>
  <c r="L10" i="281"/>
  <c r="L14" i="281"/>
  <c r="L17" i="281"/>
  <c r="L19" i="281"/>
  <c r="L20" i="281"/>
  <c r="L22" i="281"/>
  <c r="L24" i="281"/>
  <c r="L28" i="281"/>
  <c r="L30" i="281"/>
  <c r="L32" i="281"/>
  <c r="L33" i="281"/>
  <c r="M5" i="281"/>
  <c r="M6" i="281"/>
  <c r="M7" i="281"/>
  <c r="M8" i="281"/>
  <c r="M9" i="281"/>
  <c r="M10" i="281"/>
  <c r="M12" i="281"/>
  <c r="M13" i="281"/>
  <c r="M14" i="281"/>
  <c r="M15" i="281"/>
  <c r="M16" i="281"/>
  <c r="M17" i="281"/>
  <c r="M19" i="281"/>
  <c r="M20" i="281"/>
  <c r="M21" i="281"/>
  <c r="M22" i="281"/>
  <c r="M23" i="281"/>
  <c r="M24" i="281"/>
  <c r="M28" i="281"/>
  <c r="M29" i="281"/>
  <c r="M30" i="281"/>
  <c r="M32" i="281"/>
  <c r="M33" i="281"/>
  <c r="Q6" i="281"/>
  <c r="Q14" i="281"/>
  <c r="Q24" i="281"/>
  <c r="K6" i="281"/>
  <c r="K12" i="281"/>
  <c r="K17" i="281"/>
  <c r="K23" i="281"/>
  <c r="K28" i="281"/>
  <c r="K34" i="281"/>
  <c r="L12" i="281"/>
  <c r="N6" i="281"/>
  <c r="N8" i="281"/>
  <c r="N9" i="281"/>
  <c r="N10" i="281"/>
  <c r="N12" i="281"/>
  <c r="N13" i="281"/>
  <c r="N14" i="281"/>
  <c r="N15" i="281"/>
  <c r="N16" i="281"/>
  <c r="N17" i="281"/>
  <c r="N19" i="281"/>
  <c r="N20" i="281"/>
  <c r="N21" i="281"/>
  <c r="N22" i="281"/>
  <c r="N23" i="281"/>
  <c r="N24" i="281"/>
  <c r="N28" i="281"/>
  <c r="N29" i="281"/>
  <c r="N30" i="281"/>
  <c r="N32" i="281"/>
  <c r="N33" i="281"/>
  <c r="N34" i="281"/>
  <c r="Q9" i="281"/>
  <c r="Q17" i="281"/>
  <c r="Q33" i="281"/>
  <c r="K9" i="281"/>
  <c r="K15" i="281"/>
  <c r="K21" i="281"/>
  <c r="K33" i="281"/>
  <c r="L5" i="281"/>
  <c r="N5" i="281"/>
  <c r="O5" i="281"/>
  <c r="O6" i="281"/>
  <c r="O7" i="281"/>
  <c r="O8" i="281"/>
  <c r="O9" i="281"/>
  <c r="O10" i="281"/>
  <c r="O12" i="281"/>
  <c r="O13" i="281"/>
  <c r="O14" i="281"/>
  <c r="O15" i="281"/>
  <c r="O16" i="281"/>
  <c r="O17" i="281"/>
  <c r="O19" i="281"/>
  <c r="O20" i="281"/>
  <c r="O21" i="281"/>
  <c r="O22" i="281"/>
  <c r="O23" i="281"/>
  <c r="O24" i="281"/>
  <c r="O28" i="281"/>
  <c r="O29" i="281"/>
  <c r="O30" i="281"/>
  <c r="O32" i="281"/>
  <c r="O33" i="281"/>
  <c r="Q12" i="281"/>
  <c r="Q21" i="281"/>
  <c r="K7" i="281"/>
  <c r="K14" i="281"/>
  <c r="P5" i="281"/>
  <c r="P6" i="281"/>
  <c r="P7" i="281"/>
  <c r="P8" i="281"/>
  <c r="P9" i="281"/>
  <c r="P10" i="281"/>
  <c r="P12" i="281"/>
  <c r="P13" i="281"/>
  <c r="P14" i="281"/>
  <c r="P15" i="281"/>
  <c r="P16" i="281"/>
  <c r="P17" i="281"/>
  <c r="P19" i="281"/>
  <c r="P20" i="281"/>
  <c r="P21" i="281"/>
  <c r="P22" i="281"/>
  <c r="P23" i="281"/>
  <c r="P24" i="281"/>
  <c r="P28" i="281"/>
  <c r="P29" i="281"/>
  <c r="P30" i="281"/>
  <c r="P32" i="281"/>
  <c r="P33" i="281"/>
  <c r="C2" i="302" l="1"/>
  <c r="C2" i="28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<sst xmlns="http://schemas.openxmlformats.org/spreadsheetml/2006/main" count="6365" uniqueCount="3152">
  <si>
    <t>Aspire Cardio</t>
  </si>
  <si>
    <t>Synrgy90</t>
  </si>
  <si>
    <t>Synrgy180</t>
  </si>
  <si>
    <t>Accessories</t>
  </si>
  <si>
    <t>LF Studio Collection</t>
  </si>
  <si>
    <t>LF Accessories</t>
  </si>
  <si>
    <t>Unbranded Accessories</t>
  </si>
  <si>
    <t>Product Line Name</t>
  </si>
  <si>
    <t xml:space="preserve">Back to Contents </t>
  </si>
  <si>
    <t>PRODUCT DESCRIPTION</t>
  </si>
  <si>
    <t>MODEL</t>
  </si>
  <si>
    <t>MSRP
PRICE</t>
  </si>
  <si>
    <t>UNIT
PRICE</t>
  </si>
  <si>
    <t>GROUP 1</t>
  </si>
  <si>
    <t>Product A</t>
  </si>
  <si>
    <t>xyz</t>
  </si>
  <si>
    <t>Product B</t>
  </si>
  <si>
    <t>Product C</t>
  </si>
  <si>
    <t>Product D</t>
  </si>
  <si>
    <t>Product E</t>
  </si>
  <si>
    <t>Product F</t>
  </si>
  <si>
    <t>GROUP 2</t>
  </si>
  <si>
    <t>GROUP 3</t>
  </si>
  <si>
    <t/>
  </si>
  <si>
    <t>OPTIONS - NOT FOR INDIVIDUAL SALE</t>
  </si>
  <si>
    <t>OPTION</t>
  </si>
  <si>
    <r>
      <t xml:space="preserve">SUB GROUP 1 </t>
    </r>
    <r>
      <rPr>
        <sz val="11"/>
        <rFont val="Arial"/>
        <family val="2"/>
      </rPr>
      <t>(per unit):</t>
    </r>
  </si>
  <si>
    <t>Option A</t>
  </si>
  <si>
    <t>Option B</t>
  </si>
  <si>
    <t>Option C</t>
  </si>
  <si>
    <r>
      <t xml:space="preserve">SUB GROUP 2 </t>
    </r>
    <r>
      <rPr>
        <sz val="11"/>
        <rFont val="Arial"/>
        <family val="2"/>
      </rPr>
      <t>(per unit):</t>
    </r>
  </si>
  <si>
    <t>Note1)</t>
  </si>
  <si>
    <t>Note 2)</t>
  </si>
  <si>
    <t>ELEVATION CARDIO</t>
  </si>
  <si>
    <t>ELEVATION (ARCTIC SILVER) WITH DISCOVER SE3HD  (21" TR/16" NT) CONSOLE</t>
  </si>
  <si>
    <t xml:space="preserve">95T Elevation Treadmill w/ SE3HD </t>
  </si>
  <si>
    <t>95TSE-DOMXX</t>
  </si>
  <si>
    <t>95X Elevation Elliptical Cross-Trainer w/ SE3HD</t>
  </si>
  <si>
    <t>95XSE-DOMXX</t>
  </si>
  <si>
    <t>95R Elevation Recumbent Lifecycle Bike w/ SE3HD</t>
  </si>
  <si>
    <t>95RSE-DOMXX</t>
  </si>
  <si>
    <t>95C Elevation Upright Lifecycle Bike w/ SE3HD</t>
  </si>
  <si>
    <t>95CSE-DOMXX</t>
  </si>
  <si>
    <t>97C Elevation Upright XXL Lifecycle Bike w/ SE3HD</t>
  </si>
  <si>
    <t>97CSE-DOMXX</t>
  </si>
  <si>
    <r>
      <t xml:space="preserve">DISCOVER SE3HD &amp; ST CONSOLE OPTIONS </t>
    </r>
    <r>
      <rPr>
        <sz val="11"/>
        <rFont val="Arial"/>
        <family val="2"/>
      </rPr>
      <t>(per unit):</t>
    </r>
  </si>
  <si>
    <t>Pro:Idiom Tuner</t>
  </si>
  <si>
    <t>PROID</t>
  </si>
  <si>
    <t>-</t>
  </si>
  <si>
    <t>STB-SYNC (STB-IPTV) tuner</t>
  </si>
  <si>
    <t>STB-IPTV</t>
  </si>
  <si>
    <t>RFID Upgrade (Available with any above tuner type for additional cost on top of tuner cost)</t>
  </si>
  <si>
    <t>RFID</t>
  </si>
  <si>
    <t>STB-SYNC (IPTV) TRANSMITTER KIT (ONE REQUIRED PER STB-SYNC Console)</t>
  </si>
  <si>
    <t>IPTV TRANSMITTER KIT</t>
  </si>
  <si>
    <t>IPTV-TXKIT-02</t>
  </si>
  <si>
    <t>SITE SURVEY STB SYNC (US only, one per order, only needed if LFI is not installing)</t>
  </si>
  <si>
    <t>SITESURVEY-IPTV</t>
  </si>
  <si>
    <t>ELEVATION BASE UPGRADES</t>
  </si>
  <si>
    <t>Frame Color Upgrade - Diamond White</t>
  </si>
  <si>
    <t>ELEVATION-WHITE</t>
  </si>
  <si>
    <t xml:space="preserve">Frame Color Upgrade - Titanium </t>
  </si>
  <si>
    <t>ELEVATION-TITANIUM</t>
  </si>
  <si>
    <t>Frame Color Upgrade - Black Onyx</t>
  </si>
  <si>
    <t>ELEVATION-BLACK</t>
  </si>
  <si>
    <t>Treadmill High Voltage Option</t>
  </si>
  <si>
    <t>TREAD-HV</t>
  </si>
  <si>
    <t>95R Recumbent Side Handlebars (with contact heart rate and resistance controls)</t>
  </si>
  <si>
    <t>RECMBNT-HANDLEBAR</t>
  </si>
  <si>
    <t>95R Recumbent Deluxe Armrests (with contact heart rate and resistance controls)</t>
  </si>
  <si>
    <t>RECMBNT-ARMREST</t>
  </si>
  <si>
    <t>Note 1) Upgrades need to be included on the original order, and cannot be made after-market.</t>
  </si>
  <si>
    <t>Note 2 ) Prices do not include shipping, inside delivery, installation, or applicable sales tax.</t>
  </si>
  <si>
    <t>Note 3) Prices are good only in the United States and Canada and are subject to change.</t>
  </si>
  <si>
    <t>Integrity Series Service Wheel</t>
  </si>
  <si>
    <t>ASPIRE CARDIO with SL CONSOLE - AVAILABLE IN ARCTIC SILVER, SMOOTH CHARCOAL</t>
  </si>
  <si>
    <t>Aspire Treadmill w/ SL</t>
  </si>
  <si>
    <t>Aspire Elliptical Cross-Trainer w/ SL</t>
  </si>
  <si>
    <t>ASPX-SL-ALLXN-12</t>
  </si>
  <si>
    <t>Aspire Recumbent Lifecycle Bike w/ SL</t>
  </si>
  <si>
    <t>ASPR-SL-ALLXN-12</t>
  </si>
  <si>
    <t>Aspire Upright Lifecycle Bike w/ SL</t>
  </si>
  <si>
    <t>ASPC-SL-ALLXN-12</t>
  </si>
  <si>
    <t>LOWER BODY ARC TRAINER - AVAILABLE IN ARCTIC SILVER, TITANIUM, BLACK ONYX, DIAMOND WHITE, SMOOTH CHARCOAL</t>
  </si>
  <si>
    <t>Lower Body Arc Trainer w/ SL</t>
  </si>
  <si>
    <t>TOTAL BODY ARC TRAINER - AVAILABLE IN ARCTIC SILVER, TITANIUM, BLACK ONYX, DIAMOND WHITE, SMOOTH CHARCOAL</t>
  </si>
  <si>
    <t>Total Body Arc Trainer w/ SL</t>
  </si>
  <si>
    <t>POWERMILL</t>
  </si>
  <si>
    <t>PowerMill w/ SL</t>
  </si>
  <si>
    <r>
      <t xml:space="preserve">POWERMILL COLOR OPTIONS </t>
    </r>
    <r>
      <rPr>
        <sz val="11"/>
        <rFont val="Arial"/>
        <family val="2"/>
      </rPr>
      <t>(per unit):</t>
    </r>
  </si>
  <si>
    <t>Arctic SIlver Handlebar Kit</t>
  </si>
  <si>
    <t>Diamond White Handlebar Kit</t>
  </si>
  <si>
    <t>Titanium Handlebar Kit</t>
  </si>
  <si>
    <t>Black Onyx Handlebar Kit</t>
  </si>
  <si>
    <t>Smooth Charcoal Handlebar Kit</t>
  </si>
  <si>
    <t>15" ATTACHABLE TV</t>
  </si>
  <si>
    <t>15” ATTACHABLE TV-NTSC/ATSC/QAM</t>
  </si>
  <si>
    <t>15” ATTACHABLE TV-PROID/NTSC/ATSC/QAM</t>
  </si>
  <si>
    <t>ATTACHABLE TV BRACKETS - GRAY</t>
  </si>
  <si>
    <t>ACTIVATE TREAD BRACKET SHADOW GRAY</t>
  </si>
  <si>
    <t>R-ACT-TRD-SHGR</t>
  </si>
  <si>
    <t>ACTIVATE BIKE/ELLIPTICAL BRACKET</t>
  </si>
  <si>
    <t>ACT-VSER-BCT-BRCKT-01</t>
  </si>
  <si>
    <t>INTEGRITY TREAD TV BRACKET</t>
  </si>
  <si>
    <t>INTEGRITY-TR-BRCKT-01</t>
  </si>
  <si>
    <t>INTEGRITY NON-TREAD TV BRACKET</t>
  </si>
  <si>
    <t>INTEGRITY-NT-BRCKT-01</t>
  </si>
  <si>
    <t>ASPIRE TV BRACKET (TREAD &amp; NON-TREAD)</t>
  </si>
  <si>
    <t xml:space="preserve">ATTACHABLE TV REMOTES </t>
  </si>
  <si>
    <t xml:space="preserve">Non-Life Fitness TV Remote Control </t>
  </si>
  <si>
    <t>IR-TV-REMOTE</t>
  </si>
  <si>
    <t xml:space="preserve">RS232 for EZ TV Console &amp; 17" TV </t>
  </si>
  <si>
    <t>RS232</t>
  </si>
  <si>
    <t>DIGITAL SUCCESS (recommended to add one of these services to every cardio order)</t>
  </si>
  <si>
    <t xml:space="preserve">TV &amp; NETWORK CONSULT W DIG COACHING, SETUP, ONBOARDING </t>
  </si>
  <si>
    <t>DIGSCSS-INFRSTRUCTRE</t>
  </si>
  <si>
    <t>DIGITAL INFRASTRUCTURE ONSITE TRAINING AND ONBOARDING</t>
  </si>
  <si>
    <t>DIGSCSS-ONSITE</t>
  </si>
  <si>
    <t>WIRELESS CONNECTIVITY (for Elevation &amp; Activate Series)</t>
  </si>
  <si>
    <t>WIFI-RETROFIT-KIT</t>
  </si>
  <si>
    <t>FG TRIP CHARGE *</t>
  </si>
  <si>
    <t>WIFI SITE SURVEY</t>
  </si>
  <si>
    <t>SITESURVEY</t>
  </si>
  <si>
    <t>WIFI ACCESSPOINT AND SW LICENSE</t>
  </si>
  <si>
    <t>ACCESSPOINT</t>
  </si>
  <si>
    <t>SWITCH WITH 8 PORTS - 4 POE</t>
  </si>
  <si>
    <t>SWITCH-08POE</t>
  </si>
  <si>
    <t>SWITCH WITH 24 PORTS POE - 12 POE</t>
  </si>
  <si>
    <t>SWITCH-24POE</t>
  </si>
  <si>
    <t>HARDWIRED EHTERNET CONNECTIVITY</t>
  </si>
  <si>
    <t>SWITCH WITH 8 PORTS</t>
  </si>
  <si>
    <t>SWITCH-08-02</t>
  </si>
  <si>
    <t>SWITCH WITH 24 PORTS</t>
  </si>
  <si>
    <t>SWITCH-24-02</t>
  </si>
  <si>
    <t>SWITCH WITH 48 PORTS</t>
  </si>
  <si>
    <t>SWITCH-48-02</t>
  </si>
  <si>
    <t>GATEWAYS</t>
  </si>
  <si>
    <t>LFGATEWAY-03</t>
  </si>
  <si>
    <t>INSTALLATION CHARGES</t>
  </si>
  <si>
    <t>INSTALLATION FOR EACH ACCESSPOINT</t>
  </si>
  <si>
    <t>INSTALL-ACCPT</t>
  </si>
  <si>
    <t>INSTALLATION FOR EACH ADDITIONAL ACCESSPOINT</t>
  </si>
  <si>
    <t>INSTALL-AACPT</t>
  </si>
  <si>
    <t>INSTALLATION FOR EACH GATEWAY</t>
  </si>
  <si>
    <t>INSTALL-GATWY</t>
  </si>
  <si>
    <t>INSTALLATION FOR EACH SWITCH</t>
  </si>
  <si>
    <t>INSTALL-SWTCH</t>
  </si>
  <si>
    <t>CROSS-TRAINER</t>
  </si>
  <si>
    <t>UPRIGHT BIKE</t>
  </si>
  <si>
    <t>RECUMBENT BIKE</t>
  </si>
  <si>
    <t>P-STB-HDMI-IR-KIT</t>
  </si>
  <si>
    <t>INT-STB-HDMI-IR-KIT</t>
  </si>
  <si>
    <t>ARC TRAINER</t>
  </si>
  <si>
    <t>Life Fitness MYE RECEIVERS</t>
  </si>
  <si>
    <t>MYE-RECEIVERS</t>
  </si>
  <si>
    <t>Integrated 800MHZ/900MHZ Receiver w/ C-Safe Cable</t>
  </si>
  <si>
    <t>INTEGRATED-RECVR</t>
  </si>
  <si>
    <t>900MHZ Eclipse Receiver</t>
  </si>
  <si>
    <t>900MHZ-RECEIVER</t>
  </si>
  <si>
    <t>Life Fitness MYE Cables</t>
  </si>
  <si>
    <t>MYE-CABLES</t>
  </si>
  <si>
    <t>Long Coiled C-Safe Cable 41"</t>
  </si>
  <si>
    <t>CSAFE-CABLE</t>
  </si>
  <si>
    <t>Life Fitness MYE TRANSMITTERS</t>
  </si>
  <si>
    <t>MYE-TRANSMITTERS</t>
  </si>
  <si>
    <t>900MHZ Wireless Transmitter</t>
  </si>
  <si>
    <t>Life Fitness USB IR PROGRAMMER STICK</t>
  </si>
  <si>
    <t>USBIR PROGRAMMERS</t>
  </si>
  <si>
    <t>USB IR PROGRAMMER (1 per facility)</t>
  </si>
  <si>
    <t>USBIR-MYE</t>
  </si>
  <si>
    <t>Life Fitness MYE PROGRAMMERS</t>
  </si>
  <si>
    <t>MYE-PROGAMMERS</t>
  </si>
  <si>
    <t>800MHZ/900MHZ MYE WIRELESS CLONING INSTALL PRGMR
(1 per facility)</t>
  </si>
  <si>
    <t>INSTALL-PRGMR-01</t>
  </si>
  <si>
    <t xml:space="preserve">SL CONSOLE MYE RECEIVER AND BRACKET </t>
  </si>
  <si>
    <t>MYE Receiver (1 per console)</t>
  </si>
  <si>
    <t>INTEGRATED-RECVR-02</t>
  </si>
  <si>
    <t>MYE Receiver Bracket (1 per console)</t>
  </si>
  <si>
    <t>SL-MYE-BRACKET</t>
  </si>
  <si>
    <t>Steppers</t>
  </si>
  <si>
    <t>SONE01</t>
  </si>
  <si>
    <t>SONE02</t>
  </si>
  <si>
    <t>SONE03</t>
  </si>
  <si>
    <t>PRO-Sport Series</t>
  </si>
  <si>
    <t>PRO Series</t>
  </si>
  <si>
    <t>PRO1032-INT</t>
  </si>
  <si>
    <t>PRO1031-INT</t>
  </si>
  <si>
    <t>PRO1049-INT</t>
  </si>
  <si>
    <t>PRO100-INT</t>
  </si>
  <si>
    <t>PRO117-INT</t>
  </si>
  <si>
    <t>PRO232-INT</t>
  </si>
  <si>
    <t>PRO230-INT</t>
  </si>
  <si>
    <t>PRO248-INT</t>
  </si>
  <si>
    <t>Inclusive Fitness</t>
  </si>
  <si>
    <t>PRO103-INT(USA)</t>
  </si>
  <si>
    <t>PRO234-INT(USA)</t>
  </si>
  <si>
    <t>Accessories (Electronic)</t>
  </si>
  <si>
    <t>AC Adapter</t>
  </si>
  <si>
    <t>P4861</t>
  </si>
  <si>
    <t>Polar Strap</t>
  </si>
  <si>
    <t>S5587</t>
  </si>
  <si>
    <t>Assist Gloves</t>
  </si>
  <si>
    <t>P3981</t>
  </si>
  <si>
    <t>Leg Stabilizers (StepOne)</t>
  </si>
  <si>
    <t>S5619</t>
  </si>
  <si>
    <t>S6413</t>
  </si>
  <si>
    <t>Low Support Boots (Pro2)</t>
  </si>
  <si>
    <t>A3248</t>
  </si>
  <si>
    <t>S6466</t>
  </si>
  <si>
    <t>A2253</t>
  </si>
  <si>
    <t>A2974</t>
  </si>
  <si>
    <t>ICG Group Cycling Bikes</t>
  </si>
  <si>
    <t>Life Fitness ICG IC7 Indoor Cycle</t>
  </si>
  <si>
    <t>IC-LFICGIC7-01</t>
  </si>
  <si>
    <t>ICG Group Cycling Bikes Options</t>
  </si>
  <si>
    <t>Dumbbell Holder</t>
  </si>
  <si>
    <t>120-01-00035-02</t>
  </si>
  <si>
    <t>ICG Connect Standalone</t>
  </si>
  <si>
    <t>ICG Connect System</t>
  </si>
  <si>
    <t>VI-CON-SYS-01</t>
  </si>
  <si>
    <r>
      <t xml:space="preserve">ICG Training </t>
    </r>
    <r>
      <rPr>
        <i/>
        <sz val="9"/>
        <rFont val="Arial"/>
        <family val="2"/>
      </rPr>
      <t>(Live Education Delivered By A Certified ICG Trainer)</t>
    </r>
  </si>
  <si>
    <t>ICG Training - Certification</t>
  </si>
  <si>
    <t>TP-ICG-CERT</t>
  </si>
  <si>
    <t>ICG Training - Coach By Color</t>
  </si>
  <si>
    <t>TP-ICG-CBC</t>
  </si>
  <si>
    <t>ICG Coach By Color &amp; Connect</t>
  </si>
  <si>
    <t>TP-ICG-CBC-CON-01</t>
  </si>
  <si>
    <t>ICG Connect Training - Only (4Hrs)</t>
  </si>
  <si>
    <t>TP-ICG-CON-01</t>
  </si>
  <si>
    <t>Heat</t>
  </si>
  <si>
    <t>Heat Performance Row</t>
  </si>
  <si>
    <t>Heat Row</t>
  </si>
  <si>
    <t>PRF-ROW-LCD-01</t>
  </si>
  <si>
    <t>HD SPARC</t>
  </si>
  <si>
    <t>PT-SC-01</t>
  </si>
  <si>
    <t>HD AirBike</t>
  </si>
  <si>
    <t>PT-AB-01</t>
  </si>
  <si>
    <t>HD Tread</t>
  </si>
  <si>
    <t>PT-ST-01</t>
  </si>
  <si>
    <t>UPPER BODY</t>
  </si>
  <si>
    <t>Chest Press</t>
  </si>
  <si>
    <t>SS-CP</t>
  </si>
  <si>
    <t>Shoulder Press</t>
  </si>
  <si>
    <t>SS-SP</t>
  </si>
  <si>
    <t xml:space="preserve">Lateral Raise </t>
  </si>
  <si>
    <t>SS-LR</t>
  </si>
  <si>
    <t>Row</t>
  </si>
  <si>
    <t>SS-RW</t>
  </si>
  <si>
    <t>Pulldown</t>
  </si>
  <si>
    <t>SS-PD</t>
  </si>
  <si>
    <t>Biceps Curl</t>
  </si>
  <si>
    <t>SS-BC</t>
  </si>
  <si>
    <t>Biceps Curl - Dependent</t>
  </si>
  <si>
    <t>SS-BCD</t>
  </si>
  <si>
    <t>Triceps Extension</t>
  </si>
  <si>
    <t>SS-TE</t>
  </si>
  <si>
    <t>Triceps Press</t>
  </si>
  <si>
    <t>SS-TP</t>
  </si>
  <si>
    <t>Pec Fly/Rear Deltoid</t>
  </si>
  <si>
    <t>SS-FLY</t>
  </si>
  <si>
    <t>Assist Dip Chin</t>
  </si>
  <si>
    <t>SS-ADC</t>
  </si>
  <si>
    <t>LOWER BODY</t>
  </si>
  <si>
    <t xml:space="preserve">Hip Abduction </t>
  </si>
  <si>
    <t xml:space="preserve">Hip Adduction </t>
  </si>
  <si>
    <t>SS-HAD</t>
  </si>
  <si>
    <t xml:space="preserve">Seated Leg Curl </t>
  </si>
  <si>
    <t>SS-SLC</t>
  </si>
  <si>
    <t>Seated Leg Press</t>
  </si>
  <si>
    <t xml:space="preserve">Leg Extension </t>
  </si>
  <si>
    <t>SS-LE</t>
  </si>
  <si>
    <t>Calf Extension</t>
  </si>
  <si>
    <t>SS-CE</t>
  </si>
  <si>
    <t>Leg Curl</t>
  </si>
  <si>
    <t>SS-LC</t>
  </si>
  <si>
    <t xml:space="preserve">Glute </t>
  </si>
  <si>
    <t>SS-GL</t>
  </si>
  <si>
    <t>Glute Bridge</t>
  </si>
  <si>
    <t xml:space="preserve">Hip Abduction/Adduction </t>
  </si>
  <si>
    <t>SS-HAA</t>
  </si>
  <si>
    <t>TORSO</t>
  </si>
  <si>
    <t xml:space="preserve">Abdominal </t>
  </si>
  <si>
    <t>SS-AB</t>
  </si>
  <si>
    <r>
      <t>Torso Rotation</t>
    </r>
    <r>
      <rPr>
        <i/>
        <sz val="11"/>
        <rFont val="Arial"/>
        <family val="2"/>
      </rPr>
      <t xml:space="preserve"> </t>
    </r>
  </si>
  <si>
    <t>SS-TR</t>
  </si>
  <si>
    <t xml:space="preserve">Back Extension </t>
  </si>
  <si>
    <t>SS-BE</t>
  </si>
  <si>
    <r>
      <t xml:space="preserve">Shroud/Inlay </t>
    </r>
    <r>
      <rPr>
        <sz val="11"/>
        <rFont val="Arial"/>
        <family val="2"/>
      </rPr>
      <t>(per unit):</t>
    </r>
  </si>
  <si>
    <t>SS-XX-50001</t>
  </si>
  <si>
    <t>SS-XX-50009</t>
  </si>
  <si>
    <r>
      <t>Trim</t>
    </r>
    <r>
      <rPr>
        <sz val="11"/>
        <rFont val="Arial"/>
        <family val="2"/>
      </rPr>
      <t xml:space="preserve"> (per unit):</t>
    </r>
  </si>
  <si>
    <t>S</t>
  </si>
  <si>
    <t>SS-XX-7001</t>
  </si>
  <si>
    <r>
      <t xml:space="preserve">Weight Stack &amp; Increment Weight </t>
    </r>
    <r>
      <rPr>
        <sz val="11"/>
        <rFont val="Arial"/>
        <family val="2"/>
      </rPr>
      <t>(per unit):</t>
    </r>
  </si>
  <si>
    <t>P = Standard Weight Stack with Push/Pull (LB)</t>
  </si>
  <si>
    <t>SS-XX-4004</t>
  </si>
  <si>
    <t>C = Standard Weight Stack with Dial (LB)</t>
  </si>
  <si>
    <t>SS-XX-4003</t>
  </si>
  <si>
    <t>X = Heavy Weight Stack with Dial (LB)</t>
  </si>
  <si>
    <t>SS-XX-4002</t>
  </si>
  <si>
    <t>P = Standard Weight Stack with Push/Pull (KG)</t>
  </si>
  <si>
    <t>SS-XX-4014</t>
  </si>
  <si>
    <t>C = Standard Weight Stack with Dial (KG)</t>
  </si>
  <si>
    <t>SS-XX-4013</t>
  </si>
  <si>
    <t>X = Heavy Weight Stack with Dial (KG)</t>
  </si>
  <si>
    <t>SS-XX-4012</t>
  </si>
  <si>
    <r>
      <t xml:space="preserve">Frame Colors </t>
    </r>
    <r>
      <rPr>
        <sz val="11"/>
        <rFont val="Arial"/>
        <family val="2"/>
      </rPr>
      <t>(per unit):</t>
    </r>
  </si>
  <si>
    <t>Optional</t>
  </si>
  <si>
    <t>FRM-OPT</t>
  </si>
  <si>
    <t xml:space="preserve">*Custom </t>
  </si>
  <si>
    <t>FRM-CUS</t>
  </si>
  <si>
    <r>
      <rPr>
        <i/>
        <vertAlign val="superscript"/>
        <sz val="11"/>
        <rFont val="Arial"/>
        <family val="2"/>
      </rPr>
      <t>†</t>
    </r>
    <r>
      <rPr>
        <i/>
        <sz val="11"/>
        <rFont val="Arial"/>
        <family val="2"/>
      </rPr>
      <t>Custom Setup Fee (per color only)</t>
    </r>
  </si>
  <si>
    <t>CSF-STRNGTH-FRM</t>
  </si>
  <si>
    <r>
      <t xml:space="preserve">Upholstery Colors </t>
    </r>
    <r>
      <rPr>
        <sz val="11"/>
        <rFont val="Arial"/>
        <family val="2"/>
      </rPr>
      <t>(per unit):</t>
    </r>
  </si>
  <si>
    <t>Optional (Single or Double Stitch)</t>
  </si>
  <si>
    <t>UPH-OPT</t>
  </si>
  <si>
    <t>Custom (Single Stitch only)</t>
  </si>
  <si>
    <t>UPH-CUS</t>
  </si>
  <si>
    <t>SINGLE EXERCISE MACHINES</t>
  </si>
  <si>
    <t>Abdominal</t>
  </si>
  <si>
    <t>OP-AB</t>
  </si>
  <si>
    <t>OP-BC</t>
  </si>
  <si>
    <t>OP-CP</t>
  </si>
  <si>
    <t xml:space="preserve">Leg Curl </t>
  </si>
  <si>
    <t>OP-LC</t>
  </si>
  <si>
    <t>Leg Extension</t>
  </si>
  <si>
    <t>OP-LE</t>
  </si>
  <si>
    <t>Leg Press</t>
  </si>
  <si>
    <t>OP-LP</t>
  </si>
  <si>
    <t>OP-PD</t>
  </si>
  <si>
    <t>Seated Row</t>
  </si>
  <si>
    <t>OP-RW</t>
  </si>
  <si>
    <t>OP-SP</t>
  </si>
  <si>
    <t>Tricpes Extension</t>
  </si>
  <si>
    <t>OP-TE</t>
  </si>
  <si>
    <t>DUAL EXERCISE MACHINES</t>
  </si>
  <si>
    <t>Abdominal/Back Extension</t>
  </si>
  <si>
    <t>OP-ABBA</t>
  </si>
  <si>
    <t>Biceps Curl/Triceps Extension</t>
  </si>
  <si>
    <t>OP-BT</t>
  </si>
  <si>
    <t>Hip Abduction/Adduction</t>
  </si>
  <si>
    <t>OP-HAA</t>
  </si>
  <si>
    <t>Pec Fly/Rear Delt</t>
  </si>
  <si>
    <t>OP-FLY</t>
  </si>
  <si>
    <t>Pulldown/Row</t>
  </si>
  <si>
    <t>OP-LR</t>
  </si>
  <si>
    <t>Leg Curl/Extension</t>
  </si>
  <si>
    <t>OP-LCE</t>
  </si>
  <si>
    <t>Seated Leg Curl/Extension</t>
  </si>
  <si>
    <t>OP-SLCE</t>
  </si>
  <si>
    <t>Multi-Press</t>
  </si>
  <si>
    <t>OP-MP</t>
  </si>
  <si>
    <t>OP-DAP</t>
  </si>
  <si>
    <t>Adjustable Bench</t>
  </si>
  <si>
    <t>Vertical Dumbbell Rack</t>
  </si>
  <si>
    <t>Barbell Rack</t>
  </si>
  <si>
    <t>Flexibility Trainer</t>
  </si>
  <si>
    <t>Abdominal Bench</t>
  </si>
  <si>
    <t>Vertical Medicine Ball Storage</t>
  </si>
  <si>
    <t>OP-MBS</t>
  </si>
  <si>
    <r>
      <t>Shroud Option</t>
    </r>
    <r>
      <rPr>
        <sz val="11"/>
        <rFont val="Arial"/>
        <family val="2"/>
      </rPr>
      <t xml:space="preserve"> (per unit)</t>
    </r>
  </si>
  <si>
    <r>
      <t xml:space="preserve">Rear </t>
    </r>
    <r>
      <rPr>
        <i/>
        <sz val="11"/>
        <rFont val="Arial"/>
        <family val="2"/>
      </rPr>
      <t>(standard on Singles &amp; Duals)</t>
    </r>
  </si>
  <si>
    <r>
      <t xml:space="preserve">Full </t>
    </r>
    <r>
      <rPr>
        <i/>
        <sz val="11"/>
        <rFont val="Arial"/>
        <family val="2"/>
      </rPr>
      <t>(Singles &amp; Duals only)</t>
    </r>
  </si>
  <si>
    <t>OP-SHR</t>
  </si>
  <si>
    <t>Optional Color</t>
  </si>
  <si>
    <r>
      <t xml:space="preserve">Custom </t>
    </r>
    <r>
      <rPr>
        <b/>
        <i/>
        <sz val="11"/>
        <rFont val="Arial"/>
        <family val="2"/>
      </rPr>
      <t>NOT AVAILABLE</t>
    </r>
  </si>
  <si>
    <r>
      <t xml:space="preserve">Upholstery Color </t>
    </r>
    <r>
      <rPr>
        <sz val="11"/>
        <rFont val="Arial"/>
        <family val="2"/>
      </rPr>
      <t>(per unit):</t>
    </r>
  </si>
  <si>
    <r>
      <t xml:space="preserve">Upholstery Stitch </t>
    </r>
    <r>
      <rPr>
        <sz val="11"/>
        <rFont val="Arial"/>
        <family val="2"/>
      </rPr>
      <t>(per unit):</t>
    </r>
  </si>
  <si>
    <t>Double Stitch</t>
  </si>
  <si>
    <t>UPH-DS</t>
  </si>
  <si>
    <t>CABLE MOTION</t>
  </si>
  <si>
    <t>CMDAP</t>
  </si>
  <si>
    <t>Traditional</t>
  </si>
  <si>
    <t>Triceps Pushdown</t>
  </si>
  <si>
    <r>
      <t xml:space="preserve">Shroud - Cable Motion </t>
    </r>
    <r>
      <rPr>
        <sz val="11"/>
        <rFont val="Arial"/>
        <family val="2"/>
      </rPr>
      <t>(per unit):</t>
    </r>
  </si>
  <si>
    <t>CM-FULL</t>
  </si>
  <si>
    <t>None</t>
  </si>
  <si>
    <r>
      <t xml:space="preserve">Frame Colors </t>
    </r>
    <r>
      <rPr>
        <sz val="11"/>
        <rFont val="Arial"/>
        <family val="2"/>
      </rPr>
      <t>(per product/station/core):</t>
    </r>
  </si>
  <si>
    <t>*Custom</t>
  </si>
  <si>
    <r>
      <t>Upholstery Colors</t>
    </r>
    <r>
      <rPr>
        <sz val="11"/>
        <rFont val="Arial"/>
        <family val="2"/>
      </rPr>
      <t xml:space="preserve"> (per product/station):</t>
    </r>
  </si>
  <si>
    <t>Custom</t>
  </si>
  <si>
    <r>
      <t>Adjustment Knob Color</t>
    </r>
    <r>
      <rPr>
        <sz val="11"/>
        <rFont val="Arial"/>
        <family val="2"/>
      </rPr>
      <t xml:space="preserve"> (per product/station):</t>
    </r>
  </si>
  <si>
    <t>Grey</t>
  </si>
  <si>
    <t>GREY</t>
  </si>
  <si>
    <t>Yellow</t>
  </si>
  <si>
    <t>YELLOW</t>
  </si>
  <si>
    <t>SPLPD</t>
  </si>
  <si>
    <t>SPLIP</t>
  </si>
  <si>
    <t>SPLROW</t>
  </si>
  <si>
    <t>SPLSP</t>
  </si>
  <si>
    <t>SPLDIP</t>
  </si>
  <si>
    <t>SPLCALF</t>
  </si>
  <si>
    <t>SPLBC</t>
  </si>
  <si>
    <t>SPLHR</t>
  </si>
  <si>
    <t>SPLDCP</t>
  </si>
  <si>
    <t>SPLLLP</t>
  </si>
  <si>
    <t>SPLKLC</t>
  </si>
  <si>
    <t>SPLLE</t>
  </si>
  <si>
    <t>OPTIONS</t>
  </si>
  <si>
    <r>
      <t xml:space="preserve">Frame &amp; Workarm Colors </t>
    </r>
    <r>
      <rPr>
        <sz val="11"/>
        <rFont val="Arial"/>
        <family val="2"/>
      </rPr>
      <t>(per unit, per color):</t>
    </r>
  </si>
  <si>
    <t>SSM</t>
  </si>
  <si>
    <t>SAR</t>
  </si>
  <si>
    <t>SMSS-CORE</t>
  </si>
  <si>
    <t>SMSS-ADD</t>
  </si>
  <si>
    <t>SMSS-SIDE</t>
  </si>
  <si>
    <r>
      <t xml:space="preserve">SMSS Individual Add-On Components
</t>
    </r>
    <r>
      <rPr>
        <i/>
        <sz val="11"/>
        <rFont val="Arial"/>
        <family val="2"/>
      </rPr>
      <t>- Add-on components for after initial purchase</t>
    </r>
  </si>
  <si>
    <t>SMSS-OPTIONS</t>
  </si>
  <si>
    <t xml:space="preserve"> ----- Reference Ordering Guide for OPTIONS compatability. -----</t>
  </si>
  <si>
    <r>
      <t xml:space="preserve">OPTIONS
</t>
    </r>
    <r>
      <rPr>
        <sz val="9"/>
        <color rgb="FFFFFFFF"/>
        <rFont val="Arial"/>
        <family val="2"/>
      </rPr>
      <t>(SAR)</t>
    </r>
  </si>
  <si>
    <r>
      <rPr>
        <b/>
        <sz val="11"/>
        <rFont val="Arial"/>
        <family val="2"/>
      </rPr>
      <t>Side Storage Options (SAR)</t>
    </r>
    <r>
      <rPr>
        <sz val="11"/>
        <rFont val="Arial"/>
        <family val="2"/>
      </rPr>
      <t xml:space="preserve"> - Up to 1 / side / unit.</t>
    </r>
  </si>
  <si>
    <t>SAR-6200 / 6300</t>
  </si>
  <si>
    <t>2 Stability Ball Storage</t>
  </si>
  <si>
    <t>SAR-6213 / 6313</t>
  </si>
  <si>
    <t>3 Stability Ball Storage</t>
  </si>
  <si>
    <t>SAR-6214 / 6314</t>
  </si>
  <si>
    <t>Vertical BOSU Storage</t>
  </si>
  <si>
    <t>SAR-6215 / 6315</t>
  </si>
  <si>
    <t>Mat Storage</t>
  </si>
  <si>
    <t>SAR-6216 / 6316</t>
  </si>
  <si>
    <t>Beauty Bell Storage</t>
  </si>
  <si>
    <t>SAR-6217 / 6317</t>
  </si>
  <si>
    <t>Mat &amp; Roller Storage</t>
  </si>
  <si>
    <t>SAR-6218 / 6318</t>
  </si>
  <si>
    <t>Beauty Bell &amp; Roller Storage</t>
  </si>
  <si>
    <t>SAR-6219 / 6319</t>
  </si>
  <si>
    <r>
      <t xml:space="preserve">OPTIONS
</t>
    </r>
    <r>
      <rPr>
        <sz val="9"/>
        <color rgb="FFFFFFFF"/>
        <rFont val="Arial"/>
        <family val="2"/>
      </rPr>
      <t>(SMSS-CORE &amp;
SMSS-ADD)</t>
    </r>
  </si>
  <si>
    <r>
      <rPr>
        <b/>
        <sz val="11"/>
        <rFont val="Arial"/>
        <family val="2"/>
      </rPr>
      <t>Shelf Options (SMSS-CORE &amp; SMSS-ADD)</t>
    </r>
    <r>
      <rPr>
        <sz val="11"/>
        <rFont val="Arial"/>
        <family val="2"/>
      </rPr>
      <t xml:space="preserve"> - Up to 5 / unit.</t>
    </r>
  </si>
  <si>
    <t>SMSS-NON</t>
  </si>
  <si>
    <t>Accessory Shelf</t>
  </si>
  <si>
    <t>SMSS-ACT</t>
  </si>
  <si>
    <t>Dual Rail Shelf</t>
  </si>
  <si>
    <t>SMSS-DR</t>
  </si>
  <si>
    <t>Dumbbell Shelf</t>
  </si>
  <si>
    <t>SMSS-DB</t>
  </si>
  <si>
    <t>Bosu plus Shelf</t>
  </si>
  <si>
    <t>SMSS-BOSU</t>
  </si>
  <si>
    <t>ViPR Rollers Shelf</t>
  </si>
  <si>
    <t>SMSS-VPR</t>
  </si>
  <si>
    <t>ViPR Rollers Shelf with Mat</t>
  </si>
  <si>
    <t>SMSS-VPRM</t>
  </si>
  <si>
    <t>Stability Ball Shelf</t>
  </si>
  <si>
    <t>SMSS-SBS</t>
  </si>
  <si>
    <r>
      <t xml:space="preserve">OPTIONS
</t>
    </r>
    <r>
      <rPr>
        <sz val="9"/>
        <color rgb="FFFFFFFF"/>
        <rFont val="Arial"/>
        <family val="2"/>
      </rPr>
      <t>(SMSS-SIDE)</t>
    </r>
  </si>
  <si>
    <r>
      <rPr>
        <b/>
        <sz val="11"/>
        <rFont val="Arial"/>
        <family val="2"/>
      </rPr>
      <t xml:space="preserve">Side Storage Options (SMSS-SIDE) </t>
    </r>
    <r>
      <rPr>
        <sz val="11"/>
        <rFont val="Arial"/>
        <family val="2"/>
      </rPr>
      <t xml:space="preserve"> - Up to 5 / side / unit.</t>
    </r>
  </si>
  <si>
    <t>SMSS-SIDE-NON</t>
  </si>
  <si>
    <t>Accessory Storage</t>
  </si>
  <si>
    <t>SMSS-SIDE-ACT</t>
  </si>
  <si>
    <t>Dual Rail Storage</t>
  </si>
  <si>
    <t>SMSS-SIDE-DR</t>
  </si>
  <si>
    <t>Bosu Storage</t>
  </si>
  <si>
    <t>SMSS-SIDE-BOSU</t>
  </si>
  <si>
    <t>Stability Ball Storage</t>
  </si>
  <si>
    <t>SMSS-SIDE-SBS</t>
  </si>
  <si>
    <t>Roller Storage</t>
  </si>
  <si>
    <t>SMSS-SIDE-ROL</t>
  </si>
  <si>
    <t>SMSS-SIDE-MAT</t>
  </si>
  <si>
    <t>Power Block Pro 50 Storage</t>
  </si>
  <si>
    <t>SMSS-SIDE-PF50</t>
  </si>
  <si>
    <t>Work Out Board</t>
  </si>
  <si>
    <t>SMSS-SIDE-WOB</t>
  </si>
  <si>
    <r>
      <t xml:space="preserve">OPTIONS
</t>
    </r>
    <r>
      <rPr>
        <sz val="9"/>
        <color rgb="FFFFFFFF"/>
        <rFont val="Arial"/>
        <family val="2"/>
      </rPr>
      <t>(SMSS-OPTIONS)</t>
    </r>
  </si>
  <si>
    <r>
      <rPr>
        <b/>
        <sz val="11"/>
        <rFont val="Arial"/>
        <family val="2"/>
      </rPr>
      <t>Shelf Options (SMSS-OPTIONS)</t>
    </r>
    <r>
      <rPr>
        <sz val="11"/>
        <rFont val="Arial"/>
        <family val="2"/>
      </rPr>
      <t xml:space="preserve"> - Up to 5 available / unit.</t>
    </r>
  </si>
  <si>
    <t xml:space="preserve">Custom </t>
  </si>
  <si>
    <t>Seated Leg Curl</t>
  </si>
  <si>
    <t>Lat Pulldown</t>
  </si>
  <si>
    <t>ADD-ON PRODUCTS</t>
  </si>
  <si>
    <t>MODEL
NUMBER</t>
  </si>
  <si>
    <t>SYNRGY90 Cable Cable - Req. Bolt to Floor</t>
  </si>
  <si>
    <t>SYN90-CC</t>
  </si>
  <si>
    <t>SYNRGY90 Cable Versa - Req. Bolt to Floor</t>
  </si>
  <si>
    <t>SYN90-CV</t>
  </si>
  <si>
    <t>SYNRGY90 Versa Cable - Req. Bolt to Floor</t>
  </si>
  <si>
    <t>SYN90-VC</t>
  </si>
  <si>
    <t>SYNRGY90 Versa Versa - Req. Bolt to Floor</t>
  </si>
  <si>
    <t>SYN90-VV</t>
  </si>
  <si>
    <t>Individual Space Options</t>
  </si>
  <si>
    <t>NON</t>
  </si>
  <si>
    <r>
      <t>Punching Bag Connector</t>
    </r>
    <r>
      <rPr>
        <vertAlign val="superscript"/>
        <sz val="11"/>
        <color rgb="FF000000"/>
        <rFont val="Arial"/>
        <family val="2"/>
      </rPr>
      <t>1</t>
    </r>
    <r>
      <rPr>
        <i/>
        <sz val="11"/>
        <color rgb="FF000000"/>
        <rFont val="Arial"/>
        <family val="2"/>
      </rPr>
      <t xml:space="preserve"> (does not include bag)</t>
    </r>
  </si>
  <si>
    <t>BOX</t>
  </si>
  <si>
    <t>Rock Chin</t>
  </si>
  <si>
    <t>ROC</t>
  </si>
  <si>
    <t>Suspension Chin</t>
  </si>
  <si>
    <t>Suspension Chin w/ TRX Suspension Trainer</t>
  </si>
  <si>
    <t>TRX</t>
  </si>
  <si>
    <t>Stall Bars</t>
  </si>
  <si>
    <t>SB</t>
  </si>
  <si>
    <r>
      <t>Power Pivot</t>
    </r>
    <r>
      <rPr>
        <vertAlign val="superscript"/>
        <sz val="11"/>
        <color rgb="FF000000"/>
        <rFont val="Arial"/>
        <family val="2"/>
      </rPr>
      <t>1</t>
    </r>
  </si>
  <si>
    <t>PP</t>
  </si>
  <si>
    <t>Rope Pull</t>
  </si>
  <si>
    <t>RPL</t>
  </si>
  <si>
    <t>Combo Space Options with Rope Pull</t>
  </si>
  <si>
    <t>Rope Pull - Rock Chin</t>
  </si>
  <si>
    <t>RR</t>
  </si>
  <si>
    <t>Rope Pull - Suspension Chin</t>
  </si>
  <si>
    <t>RS</t>
  </si>
  <si>
    <t>Rope Pull - Suspension Chin w/ TRX Suspension Trainer</t>
  </si>
  <si>
    <t>RSX</t>
  </si>
  <si>
    <r>
      <t>Combo Space Options with Power Pivot</t>
    </r>
    <r>
      <rPr>
        <b/>
        <vertAlign val="superscript"/>
        <sz val="11"/>
        <color indexed="8"/>
        <rFont val="Arial"/>
        <family val="2"/>
      </rPr>
      <t>1</t>
    </r>
  </si>
  <si>
    <r>
      <t>Power Pivot - Rock Chin</t>
    </r>
    <r>
      <rPr>
        <vertAlign val="superscript"/>
        <sz val="11"/>
        <rFont val="Arial"/>
        <family val="2"/>
      </rPr>
      <t>1</t>
    </r>
  </si>
  <si>
    <t>PPR</t>
  </si>
  <si>
    <r>
      <t>Power Pivot - Suspension Chin</t>
    </r>
    <r>
      <rPr>
        <vertAlign val="superscript"/>
        <sz val="11"/>
        <rFont val="Arial"/>
        <family val="2"/>
      </rPr>
      <t>1</t>
    </r>
  </si>
  <si>
    <t>PS</t>
  </si>
  <si>
    <r>
      <t>Power Pivot - Suspension Chin w/ TRX Suspension Trainer</t>
    </r>
    <r>
      <rPr>
        <vertAlign val="superscript"/>
        <sz val="11"/>
        <rFont val="Arial"/>
        <family val="2"/>
      </rPr>
      <t>1</t>
    </r>
  </si>
  <si>
    <t>PSX</t>
  </si>
  <si>
    <r>
      <t>Combo Space Options with Rope Pull &amp; Power Pivot</t>
    </r>
    <r>
      <rPr>
        <b/>
        <vertAlign val="superscript"/>
        <sz val="11"/>
        <color indexed="8"/>
        <rFont val="Arial"/>
        <family val="2"/>
      </rPr>
      <t>1</t>
    </r>
  </si>
  <si>
    <r>
      <t>Rope Pull - Power Pivot</t>
    </r>
    <r>
      <rPr>
        <vertAlign val="superscript"/>
        <sz val="11"/>
        <rFont val="Arial"/>
        <family val="2"/>
      </rPr>
      <t>1</t>
    </r>
  </si>
  <si>
    <t>RP</t>
  </si>
  <si>
    <r>
      <t>Rope Pull - Power Pivot - Rock Chin</t>
    </r>
    <r>
      <rPr>
        <vertAlign val="superscript"/>
        <sz val="11"/>
        <rFont val="Arial"/>
        <family val="2"/>
      </rPr>
      <t>1</t>
    </r>
  </si>
  <si>
    <t>RPR</t>
  </si>
  <si>
    <r>
      <t>Rope Pull - Power Pivot - Suspension Chin</t>
    </r>
    <r>
      <rPr>
        <vertAlign val="superscript"/>
        <sz val="11"/>
        <rFont val="Arial"/>
        <family val="2"/>
      </rPr>
      <t>1</t>
    </r>
  </si>
  <si>
    <t>RPS</t>
  </si>
  <si>
    <r>
      <t>Rope Pull - Power Pivot - Suspension Chin w/ TRX Suspension Trainer</t>
    </r>
    <r>
      <rPr>
        <vertAlign val="superscript"/>
        <sz val="11"/>
        <rFont val="Arial"/>
        <family val="2"/>
      </rPr>
      <t>1</t>
    </r>
  </si>
  <si>
    <t>RPSX</t>
  </si>
  <si>
    <t>NOTE: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</si>
  <si>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Punching Bag Connector &amp; Power Pivot can NOT be used in the front side of Cable Spaces (back side only).</t>
    </r>
  </si>
  <si>
    <r>
      <t>Shroud</t>
    </r>
    <r>
      <rPr>
        <sz val="11"/>
        <rFont val="Arial"/>
        <family val="2"/>
      </rPr>
      <t>:</t>
    </r>
  </si>
  <si>
    <t>Full Shroud (per CABLE leg)</t>
  </si>
  <si>
    <t>SYN90-5003</t>
  </si>
  <si>
    <r>
      <t>Frame Colors</t>
    </r>
    <r>
      <rPr>
        <sz val="11"/>
        <rFont val="Arial"/>
        <family val="2"/>
      </rPr>
      <t>:</t>
    </r>
  </si>
  <si>
    <t>SYNRGY180 Core</t>
  </si>
  <si>
    <t>S180-CORE</t>
  </si>
  <si>
    <t>SYNRGY180 Additional Sections</t>
  </si>
  <si>
    <t>S180-ADD</t>
  </si>
  <si>
    <t>SYNRGY180 Side Storage</t>
  </si>
  <si>
    <t>S180-SIDE</t>
  </si>
  <si>
    <r>
      <t xml:space="preserve">SYNRGY180 Individual Add-On Components
</t>
    </r>
    <r>
      <rPr>
        <i/>
        <sz val="9"/>
        <rFont val="Arial"/>
        <family val="2"/>
      </rPr>
      <t xml:space="preserve">                        (Add-on components for after initial purchase)</t>
    </r>
  </si>
  <si>
    <t>S180-OPTIONS</t>
  </si>
  <si>
    <t>SYNRGY180 Freestanding System - Core</t>
  </si>
  <si>
    <t>S180-AFSC</t>
  </si>
  <si>
    <t>SYNRGY180 Freestanding System - Add</t>
  </si>
  <si>
    <t>S180-AFSA</t>
  </si>
  <si>
    <r>
      <t xml:space="preserve">SYNRGY180 Freestanding System - Core
</t>
    </r>
    <r>
      <rPr>
        <sz val="9"/>
        <rFont val="Arial"/>
        <family val="2"/>
      </rPr>
      <t xml:space="preserve">                        (</t>
    </r>
    <r>
      <rPr>
        <b/>
        <sz val="9"/>
        <rFont val="Arial"/>
        <family val="2"/>
      </rPr>
      <t>Stocked</t>
    </r>
    <r>
      <rPr>
        <sz val="9"/>
        <rFont val="Arial"/>
        <family val="2"/>
      </rPr>
      <t xml:space="preserve"> - Charcoal Only, w/o Power Pivot Relocation Kit)</t>
    </r>
  </si>
  <si>
    <t>S180-AFSCQ</t>
  </si>
  <si>
    <r>
      <t xml:space="preserve">SYNRGY180 Freestanding System - Add
</t>
    </r>
    <r>
      <rPr>
        <sz val="9"/>
        <rFont val="Arial"/>
        <family val="2"/>
      </rPr>
      <t xml:space="preserve">                        (</t>
    </r>
    <r>
      <rPr>
        <b/>
        <sz val="9"/>
        <rFont val="Arial"/>
        <family val="2"/>
      </rPr>
      <t xml:space="preserve">Stocked - </t>
    </r>
    <r>
      <rPr>
        <sz val="9"/>
        <rFont val="Arial"/>
        <family val="2"/>
      </rPr>
      <t>Charcoal Only, w/o Power Pivot Relocation Kit)</t>
    </r>
  </si>
  <si>
    <t>S180-AFSAQ</t>
  </si>
  <si>
    <r>
      <t xml:space="preserve">OPTIONS
</t>
    </r>
    <r>
      <rPr>
        <sz val="9"/>
        <color rgb="FFFFFFFF"/>
        <rFont val="Arial"/>
        <family val="2"/>
      </rPr>
      <t>(S180-CORE &amp;
S180-ADD</t>
    </r>
    <r>
      <rPr>
        <b/>
        <sz val="11"/>
        <color indexed="9"/>
        <rFont val="Arial"/>
        <family val="2"/>
      </rPr>
      <t>)</t>
    </r>
  </si>
  <si>
    <t>Chin Option</t>
  </si>
  <si>
    <t>CORE/ADD-6501</t>
  </si>
  <si>
    <t>Multi Grip Chin</t>
  </si>
  <si>
    <t>CORE/ADD-6502</t>
  </si>
  <si>
    <t>Rock Ball Chin</t>
  </si>
  <si>
    <t>CORE/ADD-6503</t>
  </si>
  <si>
    <t>Stability Ball Option</t>
  </si>
  <si>
    <t>CORE/ADD-6601</t>
  </si>
  <si>
    <r>
      <t xml:space="preserve">Frame Top Option </t>
    </r>
    <r>
      <rPr>
        <sz val="9"/>
        <color rgb="FF000000"/>
        <rFont val="Arial"/>
        <family val="2"/>
      </rPr>
      <t>(2 available per S180-CORE, 1 per S180-ADD)</t>
    </r>
  </si>
  <si>
    <t>CORE/ADD-8101</t>
  </si>
  <si>
    <t>Boxing Connector</t>
  </si>
  <si>
    <t>CORE/ADD-8102</t>
  </si>
  <si>
    <t>Wall Ball Target</t>
  </si>
  <si>
    <t>CORE/ADD-8103</t>
  </si>
  <si>
    <r>
      <t xml:space="preserve">Frame Bottom Option </t>
    </r>
    <r>
      <rPr>
        <sz val="9"/>
        <color rgb="FF000000"/>
        <rFont val="Arial"/>
        <family val="2"/>
      </rPr>
      <t>(2 available per S180-CORE, 1 per S180-ADD)</t>
    </r>
  </si>
  <si>
    <t>Power Pivot</t>
  </si>
  <si>
    <t>CORE/ADD-8301</t>
  </si>
  <si>
    <t>Battle Rope Anchor</t>
  </si>
  <si>
    <t>CORE/ADD-8302</t>
  </si>
  <si>
    <r>
      <t xml:space="preserve">Shelf Option </t>
    </r>
    <r>
      <rPr>
        <sz val="9"/>
        <color rgb="FF000000"/>
        <rFont val="Arial"/>
        <family val="2"/>
      </rPr>
      <t>(Up to 5 shelves available.)</t>
    </r>
  </si>
  <si>
    <t>CORE/ADD-9101</t>
  </si>
  <si>
    <t>CORE/ADD-9202</t>
  </si>
  <si>
    <t>CORE/ADD-9303</t>
  </si>
  <si>
    <t>CORE/ADD-9104</t>
  </si>
  <si>
    <t>CORE/ADD-9105</t>
  </si>
  <si>
    <t>CORE/ADD-9106</t>
  </si>
  <si>
    <t>CORE/ADD-9116</t>
  </si>
  <si>
    <r>
      <t xml:space="preserve">OPTIONS
</t>
    </r>
    <r>
      <rPr>
        <sz val="9"/>
        <color rgb="FFFFFFFF"/>
        <rFont val="Arial"/>
        <family val="2"/>
      </rPr>
      <t>(S180-SIDE)</t>
    </r>
  </si>
  <si>
    <r>
      <t xml:space="preserve">Side Storage Option </t>
    </r>
    <r>
      <rPr>
        <sz val="9"/>
        <color rgb="FF000000"/>
        <rFont val="Arial"/>
        <family val="2"/>
      </rPr>
      <t>(Up to 5 side storage options available per side.)</t>
    </r>
  </si>
  <si>
    <t>SIDE-8101</t>
  </si>
  <si>
    <t>SIDE-8202</t>
  </si>
  <si>
    <t>SIDE-8304</t>
  </si>
  <si>
    <t>SIDE-8505</t>
  </si>
  <si>
    <t>SIDE-9106</t>
  </si>
  <si>
    <t>SIDE-8107</t>
  </si>
  <si>
    <t>SIDE-8203</t>
  </si>
  <si>
    <t>SIDE-9308</t>
  </si>
  <si>
    <r>
      <t xml:space="preserve">OPTIONS
</t>
    </r>
    <r>
      <rPr>
        <sz val="9"/>
        <color rgb="FFFFFFFF"/>
        <rFont val="Arial"/>
        <family val="2"/>
      </rPr>
      <t>(S180-OPTIONS)</t>
    </r>
  </si>
  <si>
    <r>
      <t xml:space="preserve">Chin Options </t>
    </r>
    <r>
      <rPr>
        <sz val="11"/>
        <color rgb="FF000000"/>
        <rFont val="Arial"/>
        <family val="2"/>
      </rPr>
      <t>(select up to 3)</t>
    </r>
  </si>
  <si>
    <t>S180-SUS</t>
  </si>
  <si>
    <t>S180-MG</t>
  </si>
  <si>
    <t>S180-ROC</t>
  </si>
  <si>
    <r>
      <t xml:space="preserve">Stability Ball Option </t>
    </r>
    <r>
      <rPr>
        <sz val="11"/>
        <color rgb="FF000000"/>
        <rFont val="Arial"/>
        <family val="2"/>
      </rPr>
      <t>(select up to 3)</t>
    </r>
  </si>
  <si>
    <t>S180-SBS</t>
  </si>
  <si>
    <r>
      <t xml:space="preserve">Frame Top Options </t>
    </r>
    <r>
      <rPr>
        <sz val="11"/>
        <color rgb="FF000000"/>
        <rFont val="Arial"/>
        <family val="2"/>
      </rPr>
      <t>(select up to 2)</t>
    </r>
  </si>
  <si>
    <t>S180-RPL</t>
  </si>
  <si>
    <t>S180-BOX</t>
  </si>
  <si>
    <t>S180-WBT</t>
  </si>
  <si>
    <r>
      <t xml:space="preserve">Frame Bottom Options </t>
    </r>
    <r>
      <rPr>
        <sz val="11"/>
        <color rgb="FF000000"/>
        <rFont val="Arial"/>
        <family val="2"/>
      </rPr>
      <t>(select up to 2)</t>
    </r>
  </si>
  <si>
    <t>S180-PP</t>
  </si>
  <si>
    <t>S180-BL</t>
  </si>
  <si>
    <r>
      <t xml:space="preserve">Shelf Options </t>
    </r>
    <r>
      <rPr>
        <sz val="11"/>
        <color rgb="FF000000"/>
        <rFont val="Arial"/>
        <family val="2"/>
      </rPr>
      <t>(select up to 3)</t>
    </r>
  </si>
  <si>
    <t>S180-ACT</t>
  </si>
  <si>
    <t>S180-DR</t>
  </si>
  <si>
    <t>S180-DB</t>
  </si>
  <si>
    <t>S180-BOSU</t>
  </si>
  <si>
    <t>S180-SB</t>
  </si>
  <si>
    <t>S180-VPR</t>
  </si>
  <si>
    <t>S180-VPRM</t>
  </si>
  <si>
    <r>
      <t xml:space="preserve">OPTIONS
</t>
    </r>
    <r>
      <rPr>
        <sz val="9"/>
        <color rgb="FFFFFFFF"/>
        <rFont val="Arial"/>
        <family val="2"/>
      </rPr>
      <t>(S180-AFSC &amp;
S180-AFSA</t>
    </r>
    <r>
      <rPr>
        <b/>
        <sz val="11"/>
        <color indexed="9"/>
        <rFont val="Arial"/>
        <family val="2"/>
      </rPr>
      <t>)</t>
    </r>
  </si>
  <si>
    <t xml:space="preserve">Freestanding System </t>
  </si>
  <si>
    <r>
      <t xml:space="preserve">Power Pivot Relocation Kit
</t>
    </r>
    <r>
      <rPr>
        <i/>
        <sz val="9"/>
        <color rgb="FF000000"/>
        <rFont val="Arial"/>
        <family val="2"/>
      </rPr>
      <t>- Only includes relocation brackets, Power Pivot ordered separately.</t>
    </r>
  </si>
  <si>
    <t>S180-AFSPP</t>
  </si>
  <si>
    <t>OPTIONS NOT FOR INDIVIDUAL SALE</t>
  </si>
  <si>
    <r>
      <t>Frame Colors</t>
    </r>
    <r>
      <rPr>
        <sz val="11"/>
        <rFont val="Arial"/>
        <family val="2"/>
      </rPr>
      <t xml:space="preserve"> (per unit):</t>
    </r>
  </si>
  <si>
    <t>Synrgy360</t>
  </si>
  <si>
    <t>Synrgy360T</t>
  </si>
  <si>
    <t>Versa-Versa-Versa - Req. Bolt to Floor</t>
  </si>
  <si>
    <t>FXTT-VVV</t>
  </si>
  <si>
    <t>Cable-Versa-Versa - Req. Bolt to Floor</t>
  </si>
  <si>
    <t>FXTT-CVV</t>
  </si>
  <si>
    <t>Versa-Cable-Versa - Req. Bolt to Floor</t>
  </si>
  <si>
    <t>FXTT-VCV</t>
  </si>
  <si>
    <t>Versa-Versa-Cable - Req. Bolt to Floor</t>
  </si>
  <si>
    <t>FXTT-VVC</t>
  </si>
  <si>
    <t>Versa-Cable-Cable - Req. Bolt to Floor</t>
  </si>
  <si>
    <t>FXTT-VCC</t>
  </si>
  <si>
    <t>Rebounder-Cable-Versa - Req. Bolt to Floor</t>
  </si>
  <si>
    <t>FXTT-RCV</t>
  </si>
  <si>
    <t>Rebounder-Cable-Cable - Req. Bolt to Floor</t>
  </si>
  <si>
    <t>FXTT-RCC</t>
  </si>
  <si>
    <t>Synrgy360XS</t>
  </si>
  <si>
    <t>Versa-Versa-Versa-Versa - Req. Bolt to Floor</t>
  </si>
  <si>
    <t>FXTX-VVVV</t>
  </si>
  <si>
    <t>Cable-Versa-Versa-Versa - Req. Bolt to Floor</t>
  </si>
  <si>
    <t>FXTX-CVVV</t>
  </si>
  <si>
    <t>Cable-Cable-Versa-Versa - Req. Bolt to Floor</t>
  </si>
  <si>
    <t>FXTX-CCVV</t>
  </si>
  <si>
    <t>Cable-Versa-Versa-Cable - Req. Bolt to Floor</t>
  </si>
  <si>
    <t>FXTX-CVVC</t>
  </si>
  <si>
    <t>Cable-Versa-Versa-Rebounder - Req. Bolt to Floor</t>
  </si>
  <si>
    <t>FXTX-CVVR</t>
  </si>
  <si>
    <t>Cable-Cable-Versa-Rebounder - Req. Bolt to Floor</t>
  </si>
  <si>
    <t>FXTX-CCVR</t>
  </si>
  <si>
    <t>Cable-Cable-Cable-Cable</t>
  </si>
  <si>
    <t>FXTX-CCCC</t>
  </si>
  <si>
    <t>Synrgy360XM</t>
  </si>
  <si>
    <t xml:space="preserve">XM Core </t>
  </si>
  <si>
    <t>FXTM-CORE</t>
  </si>
  <si>
    <t>Any 2 Synrgy360T units are also needed to complete the Synrgy360XM.</t>
  </si>
  <si>
    <t>Synrgy360XL</t>
  </si>
  <si>
    <t>XL Core</t>
  </si>
  <si>
    <t>FXTF-CORE</t>
  </si>
  <si>
    <t>XL Stations (Any 4 are also needed to complete the Synrgy360XL.)</t>
  </si>
  <si>
    <t>Rebounder Space</t>
  </si>
  <si>
    <t>FXTF-RB</t>
  </si>
  <si>
    <t>Versa Space</t>
  </si>
  <si>
    <t>FXTF-UU</t>
  </si>
  <si>
    <t>Versa Cable Right Space</t>
  </si>
  <si>
    <t>FXTF-CRU</t>
  </si>
  <si>
    <t>Versa Cable Left Space</t>
  </si>
  <si>
    <t>FXTF-CLU</t>
  </si>
  <si>
    <t>Cable Motion Space</t>
  </si>
  <si>
    <t>FXTF-CC</t>
  </si>
  <si>
    <r>
      <t>Step-Up Platform</t>
    </r>
    <r>
      <rPr>
        <vertAlign val="superscript"/>
        <sz val="11"/>
        <rFont val="Arial"/>
        <family val="2"/>
      </rPr>
      <t>1</t>
    </r>
  </si>
  <si>
    <t>FXT-STP</t>
  </si>
  <si>
    <r>
      <t>Dip Handle</t>
    </r>
    <r>
      <rPr>
        <vertAlign val="superscript"/>
        <sz val="11"/>
        <rFont val="Arial"/>
        <family val="2"/>
      </rPr>
      <t>1</t>
    </r>
  </si>
  <si>
    <t>FXT-DIP</t>
  </si>
  <si>
    <r>
      <t>Synrgy360T-MJ Storage Connector</t>
    </r>
    <r>
      <rPr>
        <vertAlign val="superscript"/>
        <sz val="11"/>
        <rFont val="Arial"/>
        <family val="2"/>
      </rPr>
      <t>2</t>
    </r>
  </si>
  <si>
    <t>FXTT-MJ</t>
  </si>
  <si>
    <r>
      <t>Synrgy360 Cable Crossover Connector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 xml:space="preserve">        </t>
    </r>
    <r>
      <rPr>
        <i/>
        <sz val="9"/>
        <rFont val="Arial"/>
        <family val="2"/>
      </rPr>
      <t xml:space="preserve">   Specify Length:  Short, Medium, Long or XL</t>
    </r>
  </si>
  <si>
    <t>FXT-BM</t>
  </si>
  <si>
    <r>
      <t>Punching Bag Connector</t>
    </r>
    <r>
      <rPr>
        <i/>
        <sz val="11"/>
        <color rgb="FF000000"/>
        <rFont val="Arial"/>
        <family val="2"/>
      </rPr>
      <t xml:space="preserve"> (does not include bag)</t>
    </r>
  </si>
  <si>
    <t>SUS</t>
  </si>
  <si>
    <t>Slam Rebounder</t>
  </si>
  <si>
    <t>SRB</t>
  </si>
  <si>
    <t>Rope Pull Combo Space Options</t>
  </si>
  <si>
    <t>Power Pivot Combo Space Options</t>
  </si>
  <si>
    <t>Power Pivot - Rock Chin</t>
  </si>
  <si>
    <t>Power Pivot - Suspension Chin</t>
  </si>
  <si>
    <t>Power Pivot - Suspension Chin w/ TRX Suspension Trainer</t>
  </si>
  <si>
    <t>Rope Pull &amp; Power Pivot Combo Space Options</t>
  </si>
  <si>
    <t>Rope Pull - Power Pivot</t>
  </si>
  <si>
    <t>Rope Pull - Power Pivot - Rock Chin</t>
  </si>
  <si>
    <t>Rope Pull - Power Pivot - Suspension Chin</t>
  </si>
  <si>
    <t>Rope Pull - Power Pivot - Suspension Chin w/ TRX Suspension Trainer</t>
  </si>
  <si>
    <t>360XL: FXTF-*-0503
360XS: FXTX-*-0503
360T: FXTT-*-0503</t>
  </si>
  <si>
    <t>Synrgy360 Add-Ons</t>
  </si>
  <si>
    <r>
      <t xml:space="preserve">SYNRGY360 INDIVIDUAL ADD-ONS COMPONENTS
                      </t>
    </r>
    <r>
      <rPr>
        <i/>
        <sz val="9"/>
        <rFont val="Arial"/>
        <family val="2"/>
      </rPr>
      <t>(Add-on components for after initial purchase)</t>
    </r>
  </si>
  <si>
    <r>
      <t>Punching Bag Anchors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(does not include bag):</t>
    </r>
  </si>
  <si>
    <r>
      <t xml:space="preserve">Punching Bag Anchor w/ no boxing shelves
</t>
    </r>
    <r>
      <rPr>
        <sz val="9"/>
        <rFont val="Arial"/>
        <family val="2"/>
      </rPr>
      <t xml:space="preserve">         - </t>
    </r>
    <r>
      <rPr>
        <i/>
        <sz val="9"/>
        <rFont val="Arial"/>
        <family val="2"/>
      </rPr>
      <t>Synrgy360S Core</t>
    </r>
  </si>
  <si>
    <t>FXT-BX</t>
  </si>
  <si>
    <r>
      <t xml:space="preserve">Punching Bag Anchor w/ 1 boxing shelf
</t>
    </r>
    <r>
      <rPr>
        <sz val="9"/>
        <rFont val="Arial"/>
        <family val="2"/>
      </rPr>
      <t xml:space="preserve">         - </t>
    </r>
    <r>
      <rPr>
        <i/>
        <sz val="9"/>
        <rFont val="Arial"/>
        <family val="2"/>
      </rPr>
      <t>Versa leg next to Rebounder leg</t>
    </r>
  </si>
  <si>
    <t>FXT-BX1</t>
  </si>
  <si>
    <r>
      <t xml:space="preserve">Punching Bag Anchor w/ 2 boxing shelves
</t>
    </r>
    <r>
      <rPr>
        <sz val="9"/>
        <rFont val="Arial"/>
        <family val="2"/>
      </rPr>
      <t xml:space="preserve">         - </t>
    </r>
    <r>
      <rPr>
        <i/>
        <sz val="9"/>
        <rFont val="Arial"/>
        <family val="2"/>
      </rPr>
      <t>Versa leg next to another Versa leg</t>
    </r>
  </si>
  <si>
    <t>FXT-BX2</t>
  </si>
  <si>
    <r>
      <t xml:space="preserve">Punching Bag Anchor w/ 1 boxing shelf &amp; 1 Cable Rear Shroud Guard
</t>
    </r>
    <r>
      <rPr>
        <sz val="9"/>
        <rFont val="Arial"/>
        <family val="2"/>
      </rPr>
      <t xml:space="preserve">         </t>
    </r>
    <r>
      <rPr>
        <i/>
        <sz val="9"/>
        <rFont val="Arial"/>
        <family val="2"/>
      </rPr>
      <t>- Versa leg next to Cable leg</t>
    </r>
  </si>
  <si>
    <t>FXT-BXG</t>
  </si>
  <si>
    <t>Chin Options</t>
  </si>
  <si>
    <t>FXT-ROC</t>
  </si>
  <si>
    <t>FXT-SUS</t>
  </si>
  <si>
    <t>FXT-TRX</t>
  </si>
  <si>
    <t>FXT-SB</t>
  </si>
  <si>
    <t>Other Options</t>
  </si>
  <si>
    <r>
      <t>Power Pivot</t>
    </r>
    <r>
      <rPr>
        <vertAlign val="superscript"/>
        <sz val="11"/>
        <color rgb="FF000000"/>
        <rFont val="Arial"/>
        <family val="2"/>
      </rPr>
      <t>2</t>
    </r>
  </si>
  <si>
    <t>FXT-PP</t>
  </si>
  <si>
    <t>FXT-RPL</t>
  </si>
  <si>
    <t>HS-CP</t>
  </si>
  <si>
    <t>HS-SP</t>
  </si>
  <si>
    <t>Lateral Raise</t>
  </si>
  <si>
    <t>HS-LR</t>
  </si>
  <si>
    <t>HS-RW</t>
  </si>
  <si>
    <t>HS-PD</t>
  </si>
  <si>
    <t>HS-BC</t>
  </si>
  <si>
    <t>HS-TE</t>
  </si>
  <si>
    <t>Pectoral Fly / Rear Deltoid</t>
  </si>
  <si>
    <t>HS-FLY</t>
  </si>
  <si>
    <t>Pectoral Fly</t>
  </si>
  <si>
    <t>HS-PEC</t>
  </si>
  <si>
    <t>Assist Dip / Chin</t>
  </si>
  <si>
    <t>HS-ADC</t>
  </si>
  <si>
    <t xml:space="preserve">Fixed Pulldown </t>
  </si>
  <si>
    <t>HS-FPD</t>
  </si>
  <si>
    <t>Hip &amp; Glute</t>
  </si>
  <si>
    <t>HS-HG</t>
  </si>
  <si>
    <t>HS-HAB</t>
  </si>
  <si>
    <t>HS-HAD</t>
  </si>
  <si>
    <t>HS-SLC</t>
  </si>
  <si>
    <t>HS-SLP</t>
  </si>
  <si>
    <t>HS-LE</t>
  </si>
  <si>
    <t>HS-LC</t>
  </si>
  <si>
    <t>Horizontal Calf</t>
  </si>
  <si>
    <t>HS-HC</t>
  </si>
  <si>
    <t>Standing Calf</t>
  </si>
  <si>
    <t>HS-SC</t>
  </si>
  <si>
    <t>Abdominal Crunch</t>
  </si>
  <si>
    <t>Back Extension</t>
  </si>
  <si>
    <t>HS-BE</t>
  </si>
  <si>
    <r>
      <t xml:space="preserve">OPTION
</t>
    </r>
    <r>
      <rPr>
        <sz val="9"/>
        <color rgb="FFFFFFFF"/>
        <rFont val="Arial"/>
        <family val="2"/>
      </rPr>
      <t>(Hammer Select)</t>
    </r>
  </si>
  <si>
    <t xml:space="preserve">SE with Rear Shroud </t>
  </si>
  <si>
    <t>ABC, ADC, BE, HAB, HAD, HG, PD, SC, SLP</t>
  </si>
  <si>
    <t>HS-XX-7002-A</t>
  </si>
  <si>
    <t>BC, CP, FLY, FPD, HC, LR, PEC, RW, SP, TE</t>
  </si>
  <si>
    <t>HS-XX-7002-B</t>
  </si>
  <si>
    <t>LC</t>
  </si>
  <si>
    <t>HS-XX-7002-C</t>
  </si>
  <si>
    <t>LE, SLC</t>
  </si>
  <si>
    <t>HS-XX-7002-D</t>
  </si>
  <si>
    <t>SE with Front and Rear Shroud</t>
  </si>
  <si>
    <t>HS-XX-7003-A</t>
  </si>
  <si>
    <t>HS-XX-7003-B</t>
  </si>
  <si>
    <t>HS-XX-7003-C</t>
  </si>
  <si>
    <t>HS-XX-7003-D</t>
  </si>
  <si>
    <t xml:space="preserve">MTS Chest Press </t>
  </si>
  <si>
    <t>MTSCP</t>
  </si>
  <si>
    <t>MTS Incline Press</t>
  </si>
  <si>
    <t>MTSIP</t>
  </si>
  <si>
    <t>MTS Decline Press</t>
  </si>
  <si>
    <t>MTSDP</t>
  </si>
  <si>
    <t>MTS Shoulder Press</t>
  </si>
  <si>
    <t>MTSSP</t>
  </si>
  <si>
    <t>MTS Row</t>
  </si>
  <si>
    <t>MTSRW</t>
  </si>
  <si>
    <t>MTS High Row</t>
  </si>
  <si>
    <t>MTSHR</t>
  </si>
  <si>
    <t>MTS Front Pulldown</t>
  </si>
  <si>
    <t>MTSFP</t>
  </si>
  <si>
    <t>MTS Biceps Curl</t>
  </si>
  <si>
    <t>MTSBC</t>
  </si>
  <si>
    <t>MTS Triceps Extension</t>
  </si>
  <si>
    <t>MTSTE</t>
  </si>
  <si>
    <t>MTS Leg Extension</t>
  </si>
  <si>
    <t>MTSLE</t>
  </si>
  <si>
    <t xml:space="preserve">MTS Kneeling Leg Curl </t>
  </si>
  <si>
    <t>MTSKC</t>
  </si>
  <si>
    <t>MTS Abdominal Crunch</t>
  </si>
  <si>
    <t>MTSAB</t>
  </si>
  <si>
    <t>Iso-Lateral Bench Press (Horizontal Handles)</t>
  </si>
  <si>
    <t>IL-BP</t>
  </si>
  <si>
    <t>Iso-Lateral Horizontal Bench Press</t>
  </si>
  <si>
    <t>IL-HBP</t>
  </si>
  <si>
    <t>Iso-Lateral Wide Chest</t>
  </si>
  <si>
    <t>IL-WC</t>
  </si>
  <si>
    <t>Iso-Lateral Wide Pulldown</t>
  </si>
  <si>
    <t>IL-WPD</t>
  </si>
  <si>
    <t>Iso-Lateral Incline Press (Horizontal Handles)</t>
  </si>
  <si>
    <t>IL-IP</t>
  </si>
  <si>
    <t>Iso-Lateral Decline Press</t>
  </si>
  <si>
    <t>IL-DCP</t>
  </si>
  <si>
    <t>Iso-Lateral Super Incline Press</t>
  </si>
  <si>
    <t>IL-FMP</t>
  </si>
  <si>
    <t>Iso-Lateral Shoulder Press</t>
  </si>
  <si>
    <t>IL-SP</t>
  </si>
  <si>
    <t>Iso-Lateral Chest/Back</t>
  </si>
  <si>
    <t>IL-CB</t>
  </si>
  <si>
    <t>Iso-Lateral Front Lat Pulldown</t>
  </si>
  <si>
    <t>IL-PD</t>
  </si>
  <si>
    <t>Iso-Lateral High Row</t>
  </si>
  <si>
    <t>IL-HR</t>
  </si>
  <si>
    <t>Iso-Lateral DY Row</t>
  </si>
  <si>
    <t>IL-DRW</t>
  </si>
  <si>
    <t>Iso-Lateral Low Row</t>
  </si>
  <si>
    <t>IL-LR</t>
  </si>
  <si>
    <t>Iso-Lateral Rowing</t>
  </si>
  <si>
    <t>IL-ROW</t>
  </si>
  <si>
    <t>Seated Bicep</t>
  </si>
  <si>
    <t>PL-BI</t>
  </si>
  <si>
    <t>Seated Dip</t>
  </si>
  <si>
    <t>PL-DIP</t>
  </si>
  <si>
    <t>T-Bar Row</t>
  </si>
  <si>
    <t>PL-TBR-01</t>
  </si>
  <si>
    <t xml:space="preserve">Seated/Standing Shrug  </t>
  </si>
  <si>
    <t>PL-SH</t>
  </si>
  <si>
    <t>PL-LR</t>
  </si>
  <si>
    <t>Pullover</t>
  </si>
  <si>
    <t>PL-PO</t>
  </si>
  <si>
    <t>4-Way Neck</t>
  </si>
  <si>
    <t>PL-4W</t>
  </si>
  <si>
    <t>Gripper</t>
  </si>
  <si>
    <t>PL-GRIP</t>
  </si>
  <si>
    <t>PL-BSQ</t>
  </si>
  <si>
    <t xml:space="preserve">     Belt Squat Optional Dip Attachment </t>
  </si>
  <si>
    <t>PL-BSQ-4002</t>
  </si>
  <si>
    <t>Glute Ham / Reverse Hyper</t>
  </si>
  <si>
    <t>PL-GHRH</t>
  </si>
  <si>
    <t>PL-GLD</t>
  </si>
  <si>
    <t>V-Squat</t>
  </si>
  <si>
    <t>PL-VSQ</t>
  </si>
  <si>
    <t>Linear Leg Press</t>
  </si>
  <si>
    <t>HSLLP</t>
  </si>
  <si>
    <t>Iso-Lateral Leg Extension</t>
  </si>
  <si>
    <t>IL-LE</t>
  </si>
  <si>
    <t>Iso-Lateral Kneeling Leg Curl</t>
  </si>
  <si>
    <t>IL-KLC</t>
  </si>
  <si>
    <t>Iso-Lateral Leg Curl</t>
  </si>
  <si>
    <t>IL-LC</t>
  </si>
  <si>
    <t>Seated Calf Raise</t>
  </si>
  <si>
    <t>PL-CALF</t>
  </si>
  <si>
    <t>Tibia Dorsi Flexion</t>
  </si>
  <si>
    <t>PL-TIB</t>
  </si>
  <si>
    <t>Abdomiunal / Oblique Crunch</t>
  </si>
  <si>
    <t>PL-AB</t>
  </si>
  <si>
    <t>GROUND BASE</t>
  </si>
  <si>
    <t>Ground Base Jammer</t>
  </si>
  <si>
    <t>GB-J</t>
  </si>
  <si>
    <t>Ground Base Squat/High Pull</t>
  </si>
  <si>
    <t>GB-SHP</t>
  </si>
  <si>
    <t>Ground Base Combo Twist</t>
  </si>
  <si>
    <t>GB-CT</t>
  </si>
  <si>
    <t>SMITH MACHINES</t>
  </si>
  <si>
    <t>Hammer Strength Smith Machine</t>
  </si>
  <si>
    <t>HSSM</t>
  </si>
  <si>
    <t xml:space="preserve">Hammer Strength Smith Machine - Vertical </t>
  </si>
  <si>
    <t>HSSMV</t>
  </si>
  <si>
    <r>
      <t xml:space="preserve">OPTION
</t>
    </r>
    <r>
      <rPr>
        <sz val="11"/>
        <color rgb="FFFFFFFF"/>
        <rFont val="Arial"/>
        <family val="2"/>
      </rPr>
      <t>Hammer Plate Loaded</t>
    </r>
  </si>
  <si>
    <t xml:space="preserve">Single Tier Dumbbell Rack </t>
  </si>
  <si>
    <t xml:space="preserve">Two Tier Dumbbell Rack </t>
  </si>
  <si>
    <t>Three Tier Dumbbell Rack</t>
  </si>
  <si>
    <t>Two Tier Dumbbell Rack (Bottom Tray is always XL)</t>
  </si>
  <si>
    <t>Three Tier Dumbbell Racks (Bottom Tray is Always XL)</t>
  </si>
  <si>
    <r>
      <t xml:space="preserve">OPTION
</t>
    </r>
    <r>
      <rPr>
        <sz val="9"/>
        <color rgb="FFFFFFFF"/>
        <rFont val="Arial"/>
        <family val="2"/>
      </rPr>
      <t>XLDR1, XLDR2, XLDR3</t>
    </r>
  </si>
  <si>
    <t>Standard Dumbbell Tray Option</t>
  </si>
  <si>
    <t>XL Dumbbell Tray Option</t>
  </si>
  <si>
    <t>FW-BAR</t>
  </si>
  <si>
    <t>Deluxe Weight Tree</t>
  </si>
  <si>
    <t>FW-DWT</t>
  </si>
  <si>
    <t>Adjustable Dumbbell Rack</t>
  </si>
  <si>
    <t>FW-DRA</t>
  </si>
  <si>
    <t>Multi-Adjustable Bench *</t>
  </si>
  <si>
    <t>FWMAB</t>
  </si>
  <si>
    <t>Flat Bench</t>
  </si>
  <si>
    <t>FW-FB</t>
  </si>
  <si>
    <t>Utility Bench -75</t>
  </si>
  <si>
    <t>FW-UB75</t>
  </si>
  <si>
    <t>Seated Arm Curl</t>
  </si>
  <si>
    <t>FW-AC</t>
  </si>
  <si>
    <t>Olympic Flat Bench</t>
  </si>
  <si>
    <t>O-FB</t>
  </si>
  <si>
    <t>Olympic Incline Bench</t>
  </si>
  <si>
    <t>O-IB</t>
  </si>
  <si>
    <t>Olympic Decline Bench</t>
  </si>
  <si>
    <t>O-DB</t>
  </si>
  <si>
    <t>Olympic Military Bench</t>
  </si>
  <si>
    <t>O-MB</t>
  </si>
  <si>
    <t>Olympic Bench Weight Storage (4 Wt. Horns)</t>
  </si>
  <si>
    <t>O-BWS</t>
  </si>
  <si>
    <t>BW Back Extension</t>
  </si>
  <si>
    <t>BW-BE</t>
  </si>
  <si>
    <t>Fixed Pad Glute/Ham</t>
  </si>
  <si>
    <t>BW-GHF</t>
  </si>
  <si>
    <t>Chin/Dip/Leg Raise</t>
  </si>
  <si>
    <t>BW-CDL</t>
  </si>
  <si>
    <t>Bumper Plate Storage - SMALL</t>
  </si>
  <si>
    <t>FW-BPS</t>
  </si>
  <si>
    <t>Bumper Plate Storage - LARGE</t>
  </si>
  <si>
    <t>FW-BPL</t>
  </si>
  <si>
    <t>NX STANDARD HALF RACK</t>
  </si>
  <si>
    <t>HDW-PR-STRD</t>
  </si>
  <si>
    <t>NX STANDARD POWER RACK</t>
  </si>
  <si>
    <t>NX CUSTOM SQUAT STAND (Base Price)</t>
  </si>
  <si>
    <t>HDW-SQST</t>
  </si>
  <si>
    <t>NX CUSTOM HALF RACK (Base Price)</t>
  </si>
  <si>
    <t>HDW-HR</t>
  </si>
  <si>
    <t>NX CUSTOM POWER RACK (Base Price)</t>
  </si>
  <si>
    <t>HDW-PR</t>
  </si>
  <si>
    <t>NX CUSTOM HALF HALF COMBO RACK (Base Price)</t>
  </si>
  <si>
    <t>HDW-HHCR</t>
  </si>
  <si>
    <t>HDW-PHCR</t>
  </si>
  <si>
    <t>HDW-PPCR</t>
  </si>
  <si>
    <t xml:space="preserve">Upright Height Option </t>
  </si>
  <si>
    <t>UPRT-HGT-86</t>
  </si>
  <si>
    <t>UPRT-HGT-91</t>
  </si>
  <si>
    <t>Pull Up Option (Choose 2 for CR's)</t>
  </si>
  <si>
    <t>MONKEY BAR</t>
  </si>
  <si>
    <t>FXM42-MB</t>
  </si>
  <si>
    <t>2X3 XMEMBER (BALL GRIP COMPATIBLE)</t>
  </si>
  <si>
    <t>FXM42-23</t>
  </si>
  <si>
    <t>2 HANDLE PULL UP BAR</t>
  </si>
  <si>
    <t>FXM42-2H</t>
  </si>
  <si>
    <t>OFFSET BAR</t>
  </si>
  <si>
    <t>FXM42-OB</t>
  </si>
  <si>
    <t>Rear XM Option (HR, PR, PHCR x1, PPCR x2)</t>
  </si>
  <si>
    <t>2X3 XMEMBER</t>
  </si>
  <si>
    <t>RXM42-23</t>
  </si>
  <si>
    <t>SUPER DUTY XM (CUST SIGN COMPATIBLE)</t>
  </si>
  <si>
    <t>RXM42-SD</t>
  </si>
  <si>
    <t>HAMMER STRENGTH REAR XMEMBER</t>
  </si>
  <si>
    <t>RXM42-HS</t>
  </si>
  <si>
    <t>Bar Support Option</t>
  </si>
  <si>
    <t>STANDARD BAR SUPPORT</t>
  </si>
  <si>
    <t>BS-TYPE-BSS</t>
  </si>
  <si>
    <t>PREMIUM BAR SUPPORT</t>
  </si>
  <si>
    <t>BS-TYPE-BSP</t>
  </si>
  <si>
    <t>Combo Rack Bar Support Option (2 Pair Included)</t>
  </si>
  <si>
    <t>CR-BS-BSS</t>
  </si>
  <si>
    <t>CR-BS-BSP</t>
  </si>
  <si>
    <t>Half Rack Bar Catch Option (Choose 2 for HHCR)</t>
  </si>
  <si>
    <t xml:space="preserve">NONE (HR Bar Catch) </t>
  </si>
  <si>
    <t>HR-BC-NON</t>
  </si>
  <si>
    <t>HALF RACK STANDARD BAR CATCH</t>
  </si>
  <si>
    <t>HR-BC-SBC</t>
  </si>
  <si>
    <t>HALF RACK PREMIUM BAR CATCH</t>
  </si>
  <si>
    <t>HR-BC-PBC</t>
  </si>
  <si>
    <t>Power Rack Bar Catch Option (Choose 2 for PPCR)</t>
  </si>
  <si>
    <t>POWER RACK FLEXIBLE BAR CATCH</t>
  </si>
  <si>
    <t>PR-BC-FBC</t>
  </si>
  <si>
    <t>POWER RACK PREMIUM BAR CATCH</t>
  </si>
  <si>
    <t>PR-BC-PBC</t>
  </si>
  <si>
    <t>STOR-DEPT-15</t>
  </si>
  <si>
    <t>STOR-DEPT-21</t>
  </si>
  <si>
    <t>PR-STOR-DEPT-NA</t>
  </si>
  <si>
    <t xml:space="preserve">Half Rack Stability Option </t>
  </si>
  <si>
    <t>NONE (INCLUDES STABILITY FEET)</t>
  </si>
  <si>
    <t>STB-NA</t>
  </si>
  <si>
    <t>BTF ANCHORS WITH STABILITY FEET</t>
  </si>
  <si>
    <t>STB-DB</t>
  </si>
  <si>
    <t xml:space="preserve">NONE (PR, PPCR Only ) </t>
  </si>
  <si>
    <t>ANCHORS W/O STABILITY FEET (HHCR,PHCR ONLY)</t>
  </si>
  <si>
    <t>HHCR STABILITY FEET (2 PAIR)</t>
  </si>
  <si>
    <t>HHR-STB-FT</t>
  </si>
  <si>
    <t>PHCR STABILITY FEET (1 PAIR)</t>
  </si>
  <si>
    <t>STB-FT</t>
  </si>
  <si>
    <t>Weight Horn Option (Squat Stand Only)</t>
  </si>
  <si>
    <t>NONE (Weight Horns)</t>
  </si>
  <si>
    <t>WH-NONE</t>
  </si>
  <si>
    <t>1 PAIR STANDARD LENGTH</t>
  </si>
  <si>
    <t>WH-1PSL</t>
  </si>
  <si>
    <t>1 PAIR XL LENGTH</t>
  </si>
  <si>
    <t>WH-1PXL</t>
  </si>
  <si>
    <t>Weight Horn Option (HR, PR, &amp; Single Storage Only)</t>
  </si>
  <si>
    <t xml:space="preserve">NONE (Weight Horns) </t>
  </si>
  <si>
    <t>4 PAIR STANDARD LENGTH</t>
  </si>
  <si>
    <t>WH-4PSL</t>
  </si>
  <si>
    <t>2 PAIR STANDARD AND 2 PAIR XL LENGTH</t>
  </si>
  <si>
    <t>WH-2S2X</t>
  </si>
  <si>
    <t>4 PAIR XL LENGTH</t>
  </si>
  <si>
    <t>WH-4PXL</t>
  </si>
  <si>
    <t>5 PAIR STANDARD LENGTH</t>
  </si>
  <si>
    <t>WH-5PSL</t>
  </si>
  <si>
    <t>3 PAIR STANDARD, 2 PAIR XL LENGTH</t>
  </si>
  <si>
    <t>WH-3S2X</t>
  </si>
  <si>
    <t>COMBO RACK OPTIONS - NOT FOR INDIVIDUAL SALE</t>
  </si>
  <si>
    <r>
      <t xml:space="preserve">OPTIONS
</t>
    </r>
    <r>
      <rPr>
        <sz val="9"/>
        <color rgb="FFFFFFFF"/>
        <rFont val="Arial"/>
        <family val="2"/>
      </rPr>
      <t>HDW-HHCR, HDW-PHCR, &amp; 
HDW-PPCR</t>
    </r>
  </si>
  <si>
    <t>Combo Rack Storage Option</t>
  </si>
  <si>
    <t>SINGLE STORAGE</t>
  </si>
  <si>
    <t>STOR-QTY-1P</t>
  </si>
  <si>
    <t>DOUBLE STORAGE</t>
  </si>
  <si>
    <t>STOR-QTY-2P</t>
  </si>
  <si>
    <t>Weight Horn Option (CR Double Storage Only)</t>
  </si>
  <si>
    <t xml:space="preserve">8 PAIR STANDARD LENGTH </t>
  </si>
  <si>
    <t>WH-8PSL</t>
  </si>
  <si>
    <t xml:space="preserve">4 PAIR STANDARD, 4 PAIR XL </t>
  </si>
  <si>
    <t>WH-4S4X</t>
  </si>
  <si>
    <t>8 PAIR XL LENGTH</t>
  </si>
  <si>
    <t>WH-8PXL</t>
  </si>
  <si>
    <t>10 PAIR STANDARD LENGTH</t>
  </si>
  <si>
    <t>WH-10PSL</t>
  </si>
  <si>
    <t xml:space="preserve">6 PAIR STANDARD, 4 PAIR XL </t>
  </si>
  <si>
    <t>WH-6S4X</t>
  </si>
  <si>
    <t>Upright Paint Option</t>
  </si>
  <si>
    <t>CUSTOM</t>
  </si>
  <si>
    <t>HDW-PNT-CUS</t>
  </si>
  <si>
    <r>
      <rPr>
        <i/>
        <vertAlign val="superscript"/>
        <sz val="10"/>
        <rFont val="Arial"/>
        <family val="2"/>
      </rPr>
      <t>†</t>
    </r>
    <r>
      <rPr>
        <i/>
        <sz val="10"/>
        <rFont val="Arial"/>
        <family val="2"/>
      </rPr>
      <t>Custom Setup Fee (per custom color only)</t>
    </r>
  </si>
  <si>
    <t>HD Elite iD Standard Half Rack</t>
  </si>
  <si>
    <t>ELT-HR-STRD</t>
  </si>
  <si>
    <t>HD Elite iD Standard Power Rack</t>
  </si>
  <si>
    <t>ELT-PR-STRD</t>
  </si>
  <si>
    <t>HD Elite iD Custom Half Rack</t>
  </si>
  <si>
    <t>ELT-HR-iD</t>
  </si>
  <si>
    <t>HD Elite iD Custom Power Rack</t>
  </si>
  <si>
    <t>ELT-PR-iD</t>
  </si>
  <si>
    <t>HD Elite iD Custom Half Half Combo Rack</t>
  </si>
  <si>
    <t>ELT-HHCR</t>
  </si>
  <si>
    <t>HD Elite iD Custom Power Half Combo Rack</t>
  </si>
  <si>
    <t>ELT-PHCR</t>
  </si>
  <si>
    <t>HD Elite iD Custom Power Power Combo Rck</t>
  </si>
  <si>
    <t>ELT-PPCR</t>
  </si>
  <si>
    <t>UPRIGHT HEIGHT OPTION (Choose for each side of CR's)</t>
  </si>
  <si>
    <t>96IN / 244CM 007 TRAINING UPRIGHT</t>
  </si>
  <si>
    <t>HGT-096S</t>
  </si>
  <si>
    <t>108IN / 275CM 007 TRAINING UPRIGHT</t>
  </si>
  <si>
    <t>HGT-108S</t>
  </si>
  <si>
    <t>PULL UP OPTION (Choose for each side of CR's)</t>
  </si>
  <si>
    <t>3 HANDLE PULL UP</t>
  </si>
  <si>
    <t>PU-3PU</t>
  </si>
  <si>
    <t>ROTATING CHIN UP</t>
  </si>
  <si>
    <t>PU-RCU</t>
  </si>
  <si>
    <t>STRAIGHT BAR</t>
  </si>
  <si>
    <t>PU-STU</t>
  </si>
  <si>
    <t>3X3 SQUARE WITH ARC BAR</t>
  </si>
  <si>
    <t>PU-ARC</t>
  </si>
  <si>
    <t>3X3 SQUARE WITH NEUTRAL GRIP HANDLES</t>
  </si>
  <si>
    <t>PU-NG</t>
  </si>
  <si>
    <t>3X3 SQUARE WITH BALL GRIPS</t>
  </si>
  <si>
    <t>PU-BG3</t>
  </si>
  <si>
    <t>3X3 SQUARE</t>
  </si>
  <si>
    <t>PU-SQ</t>
  </si>
  <si>
    <t>PERCH 3X3 SQUARE WITH ARC BAR</t>
  </si>
  <si>
    <t>PU-PRCH</t>
  </si>
  <si>
    <t>WING</t>
  </si>
  <si>
    <t>PU-WING</t>
  </si>
  <si>
    <t>BALLISTIC WING OPTION (Choose for each side of CR's)</t>
  </si>
  <si>
    <t>BALLISTIC WING (Not Compatible with 9' HR, STU, or WING)</t>
  </si>
  <si>
    <t>PU-BWNG</t>
  </si>
  <si>
    <t>SUPER DUTY XMEMBER (CUST SIGN COMPATIBLE)</t>
  </si>
  <si>
    <t>RXM-SD</t>
  </si>
  <si>
    <t>RXM-HS</t>
  </si>
  <si>
    <t>STORAGE DEPTH OPTION</t>
  </si>
  <si>
    <t>15IN/38CM SHORT STORAGE DEPTH</t>
  </si>
  <si>
    <t>DEPT-15</t>
  </si>
  <si>
    <t>21IN/54CM LONG STORAGE DEPTH</t>
  </si>
  <si>
    <t>DEPT-21</t>
  </si>
  <si>
    <t>STABILITY OPTION</t>
  </si>
  <si>
    <t>NONE (PR &amp; PPCR ONLY)</t>
  </si>
  <si>
    <t>STB-NONE</t>
  </si>
  <si>
    <t>STABILITY FEET (HR ONLY)</t>
  </si>
  <si>
    <t>STB-FEET</t>
  </si>
  <si>
    <t>BTF ANCHORS W/ STABILITY FEET (HR, HHCR, PHCR ONLY)</t>
  </si>
  <si>
    <t>STB-BTFWS</t>
  </si>
  <si>
    <t>BTF ANCHORS W/O STABILITY FEET (HHCR, PHCR ONLY)</t>
  </si>
  <si>
    <t>STB-BTFOS</t>
  </si>
  <si>
    <t>SPIDER GUSSET OPTION</t>
  </si>
  <si>
    <t>NONE</t>
  </si>
  <si>
    <t>SGXM-NONE</t>
  </si>
  <si>
    <t>SPIDER GUSSET WITH DOCK 'N' LOCK</t>
  </si>
  <si>
    <t>SGXM-WDNL</t>
  </si>
  <si>
    <t>SPIDER GUSSET WITHOUT DOCK 'N' LOCK</t>
  </si>
  <si>
    <t>SGXM-ODNL</t>
  </si>
  <si>
    <t>SIDE STORAGE OPTION (Choose 2 for CR Double Storage)</t>
  </si>
  <si>
    <t>MST-NONE</t>
  </si>
  <si>
    <t>BUMPER TRAY ONLY</t>
  </si>
  <si>
    <t>MST-BT</t>
  </si>
  <si>
    <t>ACCESSORY TRAY ONLY</t>
  </si>
  <si>
    <t>MST-ACT</t>
  </si>
  <si>
    <t>POWERBLOCK TRAY ONLY</t>
  </si>
  <si>
    <t>MST-PBT</t>
  </si>
  <si>
    <t>BUMPER TRAY AND ACCESSORY TRAY</t>
  </si>
  <si>
    <t>MST-BACT</t>
  </si>
  <si>
    <t>BUMPER TRAY AND POWERBLOCK TRAY</t>
  </si>
  <si>
    <t>MST-BPBT</t>
  </si>
  <si>
    <t>ACCESSORY TRAY AND POWERBLOCK TRAY</t>
  </si>
  <si>
    <t>MST-ACPBT</t>
  </si>
  <si>
    <t xml:space="preserve">WEIGHT HORN OPTION </t>
  </si>
  <si>
    <t>STOR-NONE</t>
  </si>
  <si>
    <t>1 BULL HORN, 1 STND WEIGHT HORNS, 1 XL WEIGHT HORN</t>
  </si>
  <si>
    <t>STOR-OPT1</t>
  </si>
  <si>
    <t>2 STANDARD WEIGHT HORNS, 1 XL WEIGHT HORN</t>
  </si>
  <si>
    <t>STOR-OPT2</t>
  </si>
  <si>
    <t>5 STANDARD WEIGHT HORNS</t>
  </si>
  <si>
    <t>STOR-OPT3</t>
  </si>
  <si>
    <t>3 STANDARD WEIGHT HORNS, 2 XL WEIGHT HORNS</t>
  </si>
  <si>
    <t>STOR-OPT4</t>
  </si>
  <si>
    <t>4 XL WEIGHT HORNS, 1 BULL HORN</t>
  </si>
  <si>
    <t>STOR-OPT5</t>
  </si>
  <si>
    <t>5 BULL HORNS (SINGLE STORAGE CR's ONLY)</t>
  </si>
  <si>
    <t>STOR-OPT6</t>
  </si>
  <si>
    <t>POWER RACK BAR CATCH OPTION  (Choose for each side of PPCR's)</t>
  </si>
  <si>
    <t>BOTH FLEXIBLE &amp; PREMIUM BAR CATCH</t>
  </si>
  <si>
    <t>PR-BC-FNP</t>
  </si>
  <si>
    <r>
      <t xml:space="preserve">OPTIONS
</t>
    </r>
    <r>
      <rPr>
        <sz val="9"/>
        <color rgb="FFFFFFFF"/>
        <rFont val="Arial"/>
        <family val="2"/>
      </rPr>
      <t>ELT-HHCR, ELT-PHCR, &amp; 
ELT-PPCR</t>
    </r>
  </si>
  <si>
    <t>COMBO RACK STORAGE OPTION</t>
  </si>
  <si>
    <t>SINGLE STORAGE (15 IN / 38 CM XM DEPTH)</t>
  </si>
  <si>
    <t>CR-STOR-SN15</t>
  </si>
  <si>
    <t>SINGLE STORAGE (21 IN / 53 CM XM DEPTH)</t>
  </si>
  <si>
    <t>CR-STOR-SN21</t>
  </si>
  <si>
    <t>DOUBLE STORAGE (15/15/15 XM DEPTH)</t>
  </si>
  <si>
    <t>CR-STOR-TP15</t>
  </si>
  <si>
    <t>DOUBLE STORAGE (21/21/21 XM DEPTH)</t>
  </si>
  <si>
    <t>CR-STOR-TP21</t>
  </si>
  <si>
    <t>DOUBLE STORAGE (15/21/15 XM DEPTH)</t>
  </si>
  <si>
    <t>CR-STOR-DS15</t>
  </si>
  <si>
    <t>DOUBLE STORAGE (21/15/21 XM DEPTH)</t>
  </si>
  <si>
    <t>CR-STOR-DS21</t>
  </si>
  <si>
    <t>DOUBLE STORAGE WEIGHT HORN OPTIONS (2nd STORAGE UPRIGHT)</t>
  </si>
  <si>
    <t>S2-STOR-NONE</t>
  </si>
  <si>
    <t>S2-STOR-OPT2</t>
  </si>
  <si>
    <t>S2-STOR-OPT3</t>
  </si>
  <si>
    <t>S2-STOR-OPT4</t>
  </si>
  <si>
    <t>Add-Ons</t>
  </si>
  <si>
    <t>NORDIC HAMSTRING</t>
  </si>
  <si>
    <t>HDU-NH</t>
  </si>
  <si>
    <t>BATTLE ROPE ATTACHMENT</t>
  </si>
  <si>
    <t>HDU-BL</t>
  </si>
  <si>
    <t>UTILITY BAND PEG (PAIR)</t>
  </si>
  <si>
    <t>HDU-UBP</t>
  </si>
  <si>
    <t>POWER PIVOT (BOLT ON)</t>
  </si>
  <si>
    <t>HDU-PPF</t>
  </si>
  <si>
    <t>MODULAR POWER PIVOT</t>
  </si>
  <si>
    <t>HDU-PPM</t>
  </si>
  <si>
    <t>LOCK KNOB</t>
  </si>
  <si>
    <t>HDU-LOCK</t>
  </si>
  <si>
    <t>UTILITY PAD</t>
  </si>
  <si>
    <t>HDU-UP</t>
  </si>
  <si>
    <t>TOP BALL STORAGE</t>
  </si>
  <si>
    <t>HDU-TBS</t>
  </si>
  <si>
    <t>WALL BALL TARGET</t>
  </si>
  <si>
    <t>HDU-WBT</t>
  </si>
  <si>
    <t>HEAVY BAG HANGER</t>
  </si>
  <si>
    <t>HDU-HBH</t>
  </si>
  <si>
    <t>DIP HANDLE</t>
  </si>
  <si>
    <t>HDU-DIP</t>
  </si>
  <si>
    <t>DOCK 'N' LOCK (REQUIRES HDU-XM42-SPDR)</t>
  </si>
  <si>
    <t>HDU-DNL</t>
  </si>
  <si>
    <t>3" BALL GRIP (PAIR)</t>
  </si>
  <si>
    <t>HDU-BG3</t>
  </si>
  <si>
    <t>HD UNIVERSAL ARC BAR</t>
  </si>
  <si>
    <t>HDU-ARC</t>
  </si>
  <si>
    <t>NEUTRAL GRIP HANDLES (PAIR)</t>
  </si>
  <si>
    <t>HDU-NG</t>
  </si>
  <si>
    <t>HD ELITE iD SPOTTER PLATFORMS (PAIR)</t>
  </si>
  <si>
    <t>ELT-SP</t>
  </si>
  <si>
    <t>X Members</t>
  </si>
  <si>
    <t>ELT iD RACK CONNECTORS</t>
  </si>
  <si>
    <t>ELT-SQRC</t>
  </si>
  <si>
    <t>15" HD ELITE iD RACK STORAGE XMEMBER, 3X3 (2 PAIR)</t>
  </si>
  <si>
    <t>ELT-XM15</t>
  </si>
  <si>
    <t>21" HD ELITE iD RACK STORAGE XMEMBER, 3X3 (2 PAIR)</t>
  </si>
  <si>
    <t>ELT-XM21</t>
  </si>
  <si>
    <t>HD ELITE iD RACK STABILITY FEET (PAIR)</t>
  </si>
  <si>
    <t>ELT-STB</t>
  </si>
  <si>
    <t>HD ELITE iD RACK 3X3 PULL UP X MEMBER</t>
  </si>
  <si>
    <t>ELT-XM42-3X3</t>
  </si>
  <si>
    <t>ELT-PUBW</t>
  </si>
  <si>
    <t>SPIDER GUSSET XMEMBER (DOCK 'N' LOCK COMPATIBLE)</t>
  </si>
  <si>
    <t>HD ATHLETIC NX STABILITY FEET (PAIR)</t>
  </si>
  <si>
    <t>HDW-STB</t>
  </si>
  <si>
    <t>HDW-SQRC</t>
  </si>
  <si>
    <t>15" NX RACK STORAGE XMEMBER, 2X3 (2 PAIR)</t>
  </si>
  <si>
    <t>HDW-XM15</t>
  </si>
  <si>
    <t>21' NX RACK STORAGE XMEMBER, 2X3 (2 PAIR)</t>
  </si>
  <si>
    <t>HDW-XM21</t>
  </si>
  <si>
    <t>34.5" NX RACK XMEMBER, 2X3 (2 PAIR)</t>
  </si>
  <si>
    <t>HDW-XM34.5</t>
  </si>
  <si>
    <t>42" NX RACK MONKEY BAR</t>
  </si>
  <si>
    <t>HDW-XM42-MB</t>
  </si>
  <si>
    <t>42" NX RACK 2X3</t>
  </si>
  <si>
    <t>HDW-XM42-23</t>
  </si>
  <si>
    <t xml:space="preserve">42" NX RACK 2 HANDLE </t>
  </si>
  <si>
    <t>HDW-XM42-2H</t>
  </si>
  <si>
    <t xml:space="preserve">42" NX RACK OFFSET BAR </t>
  </si>
  <si>
    <t>HDW-XM42-OB</t>
  </si>
  <si>
    <t>42" NX RACK SUPER DUTY REAR XMEMBER</t>
  </si>
  <si>
    <t>HDW-XM42-SD</t>
  </si>
  <si>
    <t>Storage</t>
  </si>
  <si>
    <t>STANDARD LENGTH WEIGHT HORN (PAIR)</t>
  </si>
  <si>
    <t>HDU-WHS</t>
  </si>
  <si>
    <t>XL LENGTH WEIGHT HORN (PAIR)</t>
  </si>
  <si>
    <t>HDU-WHXL</t>
  </si>
  <si>
    <t>BULL HORN 90 DEGREE STORAGE</t>
  </si>
  <si>
    <t>HDU-90STOR</t>
  </si>
  <si>
    <t>2 BAR STORAGE HANGER</t>
  </si>
  <si>
    <t>HDU-2BH</t>
  </si>
  <si>
    <t>LOW BAR STORAGE</t>
  </si>
  <si>
    <t>HDU-BS</t>
  </si>
  <si>
    <t>72IN/183CM iD/NX ACCESSORY TRAY</t>
  </si>
  <si>
    <t>HDU-SM72-ACT</t>
  </si>
  <si>
    <t>72IN/183CM iD/NX DUMBBELL TRAY</t>
  </si>
  <si>
    <t>HDU-SM72-DBT</t>
  </si>
  <si>
    <t>72IN/183CM iD/NX STABILITY BALL STORAGE</t>
  </si>
  <si>
    <t>HDU-SM72-SBS</t>
  </si>
  <si>
    <t>UTILITY STORAGE (PAIR)</t>
  </si>
  <si>
    <t>HDU-USTOR</t>
  </si>
  <si>
    <t>BUMPER PLATE DIVIDER</t>
  </si>
  <si>
    <t>HDU-BPD</t>
  </si>
  <si>
    <t>SINGLE BAR HANGER</t>
  </si>
  <si>
    <t>HDU-SBH</t>
  </si>
  <si>
    <t>HD ATHLETIC PRO WEIGHT HORN (PAIR)</t>
  </si>
  <si>
    <t>HDT-WH</t>
  </si>
  <si>
    <t>Supports &amp; Catches</t>
  </si>
  <si>
    <t>HD ELITE iD BAR SUPPORT (PAIR)</t>
  </si>
  <si>
    <t>ELT-BS</t>
  </si>
  <si>
    <t>HD ELITE iD HALF RACK BAR CATCH (PAIR)</t>
  </si>
  <si>
    <t>ELT-HRBC</t>
  </si>
  <si>
    <t>FLEXIBLE BAR CATCH (PAIR)</t>
  </si>
  <si>
    <t>HDU-PR-FBC</t>
  </si>
  <si>
    <t>PREMIUM POWER RACK BAR CATCH (PAIR)</t>
  </si>
  <si>
    <t>HDT-PR-PBC</t>
  </si>
  <si>
    <t>STANDARD BAR SUPPORT (PAIR)</t>
  </si>
  <si>
    <t>HDW-BSS</t>
  </si>
  <si>
    <t>PREMIUM BAR SUPPORT (PAIR)</t>
  </si>
  <si>
    <t>HDT-PRBS</t>
  </si>
  <si>
    <t>STANDARD HALF RACK BAR CATCH (PAIR)</t>
  </si>
  <si>
    <t>HDW-HR-SBC</t>
  </si>
  <si>
    <t>PREMIUM HALF RACK BAR CATCH (PAIR)</t>
  </si>
  <si>
    <t>HDT-HR-BC</t>
  </si>
  <si>
    <t>Benches</t>
  </si>
  <si>
    <t>ADJUSTABLE BENCH WITH DNL</t>
  </si>
  <si>
    <t>HDU-ADJ-DNL</t>
  </si>
  <si>
    <t>XL ADJUSTABLE BENCH WITH DNL</t>
  </si>
  <si>
    <t>HD ELITE iD NON DOCK N LOCK BENCH</t>
  </si>
  <si>
    <t>ELT-ADJN</t>
  </si>
  <si>
    <t>MULTI ADJUSTABLE BENCH</t>
  </si>
  <si>
    <t>HDU-MAB</t>
  </si>
  <si>
    <t>LIGHTNING ARMS</t>
  </si>
  <si>
    <t>HDU-LTNG</t>
  </si>
  <si>
    <r>
      <t xml:space="preserve">OPTIONS
</t>
    </r>
    <r>
      <rPr>
        <sz val="11"/>
        <color rgb="FFFFFFFF"/>
        <rFont val="Arial"/>
        <family val="2"/>
      </rPr>
      <t>HDU-LTNG</t>
    </r>
  </si>
  <si>
    <t>Lower Bracket Option</t>
  </si>
  <si>
    <t>LBR-NA</t>
  </si>
  <si>
    <t>LOWER BRACKET PAIR</t>
  </si>
  <si>
    <t>LBR</t>
  </si>
  <si>
    <t>BAR-NA</t>
  </si>
  <si>
    <t>BAR</t>
  </si>
  <si>
    <t>Rack Type Option</t>
  </si>
  <si>
    <t>HD ELITE ID RACK</t>
  </si>
  <si>
    <t>TYP-ELT</t>
  </si>
  <si>
    <t>HD ELITE SHORT BASE HALF RACK</t>
  </si>
  <si>
    <t>TYP-HDULHRS</t>
  </si>
  <si>
    <t>HD ELITE LONG BASE HALF RACK</t>
  </si>
  <si>
    <t>TYP-HDULHRL</t>
  </si>
  <si>
    <t>HD ELITE POWER RACK</t>
  </si>
  <si>
    <t>TYP-HDULPR</t>
  </si>
  <si>
    <t>HD ATHLETIC PRO RACK</t>
  </si>
  <si>
    <t>TYP-PRO</t>
  </si>
  <si>
    <t>HD ATHLETIC NX RACK</t>
  </si>
  <si>
    <t>TYP-NX</t>
  </si>
  <si>
    <t>HD ATHLETIC BRIDGE</t>
  </si>
  <si>
    <t>TYP-BR</t>
  </si>
  <si>
    <t>HD ATHLETIC RIG</t>
  </si>
  <si>
    <t>TYP-RIG</t>
  </si>
  <si>
    <t>HD ATHLETIC PERIMETER</t>
  </si>
  <si>
    <t>TYP-PSF</t>
  </si>
  <si>
    <t>STABILITY BTF OPTION (CHOOSE IF EXISTING RACK IS NOT BOLTED DOWN)</t>
  </si>
  <si>
    <t>DYNAMIC BTF ANCHORS</t>
  </si>
  <si>
    <t xml:space="preserve">HD iD / NX Custom Sign </t>
  </si>
  <si>
    <t>HDW-CS</t>
  </si>
  <si>
    <t>HD Athletic Pro Custom Sign</t>
  </si>
  <si>
    <t>HDT-CS</t>
  </si>
  <si>
    <r>
      <t xml:space="preserve">OPTIONS
</t>
    </r>
    <r>
      <rPr>
        <sz val="9"/>
        <color rgb="FFFFFFFF"/>
        <rFont val="Arial"/>
        <family val="2"/>
      </rPr>
      <t>HDW-CS, HDT-CS</t>
    </r>
  </si>
  <si>
    <t>Backer Plate Color</t>
  </si>
  <si>
    <t>Standard Colors</t>
  </si>
  <si>
    <t>Custom Colors</t>
  </si>
  <si>
    <t>SGN-98</t>
  </si>
  <si>
    <t>Front Plate Color</t>
  </si>
  <si>
    <t>Logo Style</t>
  </si>
  <si>
    <t>VINYL CUT PRINTED BRANDING (No Front Plate)</t>
  </si>
  <si>
    <t>CS-SD1-VYNL</t>
  </si>
  <si>
    <t>LASER CUT BRANDING</t>
  </si>
  <si>
    <t>CS-SD1-LASR</t>
  </si>
  <si>
    <t>LASER CUT / VINYL COMBO BRANDING</t>
  </si>
  <si>
    <t>CS-SD1-LRVL</t>
  </si>
  <si>
    <t>HD Athletic Pro Sign Length</t>
  </si>
  <si>
    <t>42IN CUSTOM SIGN</t>
  </si>
  <si>
    <t>HDT-CS-SIZE-42</t>
  </si>
  <si>
    <t>72IN CUSTOM SIGN</t>
  </si>
  <si>
    <t>HDT-CS-SIZE-72</t>
  </si>
  <si>
    <t>4X8 TRADITIONAL WOOD PLATFORM</t>
  </si>
  <si>
    <t>TWP-4X8</t>
  </si>
  <si>
    <t>6X8 TRADITIONAL WOOD PLATFORM</t>
  </si>
  <si>
    <t>TWP-6X8</t>
  </si>
  <si>
    <t>4X8 IMPACT SUPRESSION PLATFORM</t>
  </si>
  <si>
    <t>ISP-4X8</t>
  </si>
  <si>
    <t>6X8 IMPACT SUPPRESSION PLATFORM</t>
  </si>
  <si>
    <t>ISP-6X8</t>
  </si>
  <si>
    <r>
      <t xml:space="preserve">OPTIONS
</t>
    </r>
    <r>
      <rPr>
        <sz val="11"/>
        <color rgb="FFFFFFFF"/>
        <rFont val="Arial"/>
        <family val="2"/>
      </rPr>
      <t>TWP &amp; ISP</t>
    </r>
  </si>
  <si>
    <t>Custom Logo</t>
  </si>
  <si>
    <t>No Logo</t>
  </si>
  <si>
    <t>Rubber Top, No Logo</t>
  </si>
  <si>
    <t>Hammer Logo</t>
  </si>
  <si>
    <t>1-2 Color Logo</t>
  </si>
  <si>
    <t>3-4 Color Logo</t>
  </si>
  <si>
    <t>5-6 Color Logo</t>
  </si>
  <si>
    <t>Insert</t>
  </si>
  <si>
    <t>No Insert, Stand Alone</t>
  </si>
  <si>
    <t>HDL Power/Multi Rack - Std Base Insert</t>
  </si>
  <si>
    <t>HDL Half Rack Long Base Insert</t>
  </si>
  <si>
    <t>HDL Half Rack Short Base Insert</t>
  </si>
  <si>
    <t>HDT Bridge Insert</t>
  </si>
  <si>
    <t>HDT Perimeter Insert</t>
  </si>
  <si>
    <t>ELT/HDW Half Rack Insert</t>
  </si>
  <si>
    <t>ELT/HDW Power Rack Insert</t>
  </si>
  <si>
    <t>Rubber Top, HDT Power Rack Insert</t>
  </si>
  <si>
    <t>Rubber Top, HDT Half Rack Insert</t>
  </si>
  <si>
    <t>Rubber Top, HDT Bridge Insert</t>
  </si>
  <si>
    <t>Rubber Top, ELT/HDW Half Rack Insert</t>
  </si>
  <si>
    <t>Rubber Top, ELT/HDW Power Rack Insert</t>
  </si>
  <si>
    <t>4X8  STAND ALONE RUBBER PLATFORM</t>
  </si>
  <si>
    <t>RPS-4X8-01</t>
  </si>
  <si>
    <t>6X8  STAND ALONE RUBBER PLATFORM</t>
  </si>
  <si>
    <t>RPS-6X8-01</t>
  </si>
  <si>
    <t>4X8 RUBBER PLATFORM WITH INSERT</t>
  </si>
  <si>
    <t>RPI-4X8</t>
  </si>
  <si>
    <t>6X8 RUBBER PLATFORM WITH INSERT</t>
  </si>
  <si>
    <t>RPI-6X8</t>
  </si>
  <si>
    <r>
      <t xml:space="preserve">OPTIONS
</t>
    </r>
    <r>
      <rPr>
        <sz val="9"/>
        <color rgb="FFFFFFFF"/>
        <rFont val="Arial"/>
        <family val="2"/>
      </rPr>
      <t>RPI-4X8</t>
    </r>
  </si>
  <si>
    <t>1 RACK</t>
  </si>
  <si>
    <t>4X8-01</t>
  </si>
  <si>
    <t>2 CONNECTED RACKS</t>
  </si>
  <si>
    <t>4X8-02</t>
  </si>
  <si>
    <t>3 CONNECTED RACKS</t>
  </si>
  <si>
    <t>4X8-03</t>
  </si>
  <si>
    <t>4 CONNECTED RACKS</t>
  </si>
  <si>
    <t>4X8-04</t>
  </si>
  <si>
    <t>5 CONNECTED RACKS</t>
  </si>
  <si>
    <t>4X8-05</t>
  </si>
  <si>
    <t>6 CONNECTED RACKS</t>
  </si>
  <si>
    <t>4X8-06</t>
  </si>
  <si>
    <t>7 CONNECTED RACKS</t>
  </si>
  <si>
    <t>4X8-07</t>
  </si>
  <si>
    <t>8 CONNECTED RACKS</t>
  </si>
  <si>
    <t>4X8-08</t>
  </si>
  <si>
    <t>9 CONNECTED RACKS</t>
  </si>
  <si>
    <t>4X8-09</t>
  </si>
  <si>
    <t>10 CONNECTED RACKS</t>
  </si>
  <si>
    <t>4X8-10</t>
  </si>
  <si>
    <r>
      <t xml:space="preserve">OPTIONS
</t>
    </r>
    <r>
      <rPr>
        <sz val="9"/>
        <color rgb="FFFFFFFF"/>
        <rFont val="Arial"/>
        <family val="2"/>
      </rPr>
      <t>RPI-6X8</t>
    </r>
  </si>
  <si>
    <t>6X8-01</t>
  </si>
  <si>
    <t>6X8-02</t>
  </si>
  <si>
    <t>6X8-03</t>
  </si>
  <si>
    <t>6X8-04</t>
  </si>
  <si>
    <t>6X8-05</t>
  </si>
  <si>
    <t>6X8-06</t>
  </si>
  <si>
    <t>6X8-07</t>
  </si>
  <si>
    <t>6X8-08</t>
  </si>
  <si>
    <t>6X8-09</t>
  </si>
  <si>
    <t>6X8-10</t>
  </si>
  <si>
    <r>
      <t xml:space="preserve">OPTIONS
</t>
    </r>
    <r>
      <rPr>
        <sz val="9"/>
        <color rgb="FFFFFFFF"/>
        <rFont val="Arial"/>
        <family val="2"/>
      </rPr>
      <t>RPI-4X8, RPI-6X8</t>
    </r>
  </si>
  <si>
    <t>HD ELITE POWER/MULTI RACK STANDARD BASE</t>
  </si>
  <si>
    <t>HDLPRMR-OP</t>
  </si>
  <si>
    <t>HD ELITE POWER/MULTI RACK SUMO BASE</t>
  </si>
  <si>
    <t>HDLPRMRSU-OP</t>
  </si>
  <si>
    <t>iD / NX HALF RACK INSERT</t>
  </si>
  <si>
    <t>ELTHDW-HR-OP</t>
  </si>
  <si>
    <t>iD / NX POWER RACK INSERT</t>
  </si>
  <si>
    <t>ELTHDW-PR-OP</t>
  </si>
  <si>
    <t>N/A</t>
  </si>
  <si>
    <t>Hex Dumbbell Set 5-50Lb,Rubber</t>
  </si>
  <si>
    <t>ACC-DB-4000-02</t>
  </si>
  <si>
    <t>Hex Dumbbell Set 55-75Lb,Rubber</t>
  </si>
  <si>
    <t>ACC-DB-4000-03</t>
  </si>
  <si>
    <t>Hex Dumbbell Set 80-100Lb,Rubber</t>
  </si>
  <si>
    <t>ACC-DB-4000-04</t>
  </si>
  <si>
    <t>Hex Dumbbell 5Lb Each,Rubber</t>
  </si>
  <si>
    <t>Hex Dumbbell 10Lb Each,Rubber</t>
  </si>
  <si>
    <t>Hex Dumbbell 15Lb Each,Rubber</t>
  </si>
  <si>
    <t>Hex Dumbbell 20Lb Each,Rubber</t>
  </si>
  <si>
    <t>Hex Dumbbell 25Lb Each,Rubber</t>
  </si>
  <si>
    <t>Hex Dumbbell 30Lb Each,Rubber</t>
  </si>
  <si>
    <t>Hex Dumbbell 35Lb Each,Rubber</t>
  </si>
  <si>
    <t>Hex Dumbbell 40Lb Each,Rubber</t>
  </si>
  <si>
    <t>Hex Dumbbell 45Lb Each,Rubber</t>
  </si>
  <si>
    <t>Hex Dumbbell 50Lb Each,Rubber</t>
  </si>
  <si>
    <t>Hex Dumbbell 55Lb Each,Rubber</t>
  </si>
  <si>
    <t>Hex Dumbbell 60Lb Each,Rubber</t>
  </si>
  <si>
    <t>Hex Dumbbell 65Lb Each,Rubber</t>
  </si>
  <si>
    <t>Hex Dumbbell 70Lb Each,Rubber</t>
  </si>
  <si>
    <t>Hex Dumbbell 75Lb Each,Rubber</t>
  </si>
  <si>
    <t>Hex Dumbbell 80Lb Each,Rubber</t>
  </si>
  <si>
    <t>Hex Dumbbell 85Lb Each,Rubber</t>
  </si>
  <si>
    <t>Hex Dumbbell 90Lb Each,Rubber</t>
  </si>
  <si>
    <t>Hex Dumbbell 95Lb Each,Rubber</t>
  </si>
  <si>
    <t>Hex Dumbbell 100Lb Each,Rubber</t>
  </si>
  <si>
    <t>Hammer Barbell,Straight,Set 20-110Lb,Pu,12Side</t>
  </si>
  <si>
    <t>HS-BB-1000-02</t>
  </si>
  <si>
    <t>Hammer Barbell,Straight,20Lb,Pu,12Side</t>
  </si>
  <si>
    <t>Hammer Barbell,Straight,30Lb,Pu,12Side</t>
  </si>
  <si>
    <t>Hammer Barbell,Straight,40Lb,Pu,12Side</t>
  </si>
  <si>
    <t>Hammer Barbell,Straight,50Lb,Pu,12Side</t>
  </si>
  <si>
    <t>Hammer Barbell,Straight,60Lb,Pu,12Side</t>
  </si>
  <si>
    <t>Hammer Barbell,Straight,70Lb,Pu,12Side</t>
  </si>
  <si>
    <t>Hammer Barbell,Straight,80Lb,Pu,12Side</t>
  </si>
  <si>
    <t>Hammer Barbell,Straight,90Lb,Pu,12Side</t>
  </si>
  <si>
    <t>Hammer Barbell,Straight,100Lb,Pu,12Side</t>
  </si>
  <si>
    <t>Hammer Barbell,Straight,110Lb,Pu,12Side</t>
  </si>
  <si>
    <t>Hammer Barbell,Ezcurl,Set 20-110Lb,Pu,12Side</t>
  </si>
  <si>
    <t>HS-BB-2000-02</t>
  </si>
  <si>
    <t>Hammer Barbell,Ezcurl,20Lb,Pu,12Side</t>
  </si>
  <si>
    <t>Hammer Barbell,Ezcurl,30Lb,Pu,12Side</t>
  </si>
  <si>
    <t>Hammer Barbell,Ezcurl,40Lb,Pu,12Side</t>
  </si>
  <si>
    <t>Hammer Barbell,Ezcurl,50Lb,Pu,12Side</t>
  </si>
  <si>
    <t>Hammer Barbell,Ezcurl,60Lb,Pu,12Side</t>
  </si>
  <si>
    <t>Hammer Barbell,Ezcurl,70Lb,Pu,12Side</t>
  </si>
  <si>
    <t>Hammer Barbell,Ezcurl,80Lb,Pu,12Side</t>
  </si>
  <si>
    <t>Hammer Barbell,Ezcurl,90Lb,Pu,12Side</t>
  </si>
  <si>
    <t>Hammer Barbell,Ezcurl,100Lb,Pu,12Side</t>
  </si>
  <si>
    <t>Hammer Barbell,Ezcurl,110Lb,Pu,12Side</t>
  </si>
  <si>
    <t>Hammer Olympic Plate 45Lb,Urethane,12Side</t>
  </si>
  <si>
    <t>Hammer Olympic Plate 35Lb,Urethane,12Side</t>
  </si>
  <si>
    <t>Hammer Olympic Plate 25Lb,Urethane,12Side</t>
  </si>
  <si>
    <t>Hammer Olympic Plate 10Lb,Urethane,12Side</t>
  </si>
  <si>
    <t>Hammer Olympic Plate 5Lb,Urethane,12Side</t>
  </si>
  <si>
    <t>Hammer Olympic Plate 2.5Lb,Urethane,12Side</t>
  </si>
  <si>
    <t>Hammer Olympic Plate 45Lb,Urethane,Rndx</t>
  </si>
  <si>
    <t>Hammer Olympic Plate 35Lb,Urethane,Rndx</t>
  </si>
  <si>
    <t>Hammer Olympic Plate 25Lb,Urethane,Rndx</t>
  </si>
  <si>
    <t>Hammer Olympic Plate 10Lb,Urethane,Rndx</t>
  </si>
  <si>
    <t>Hammer Olympic Plate 5Lb,Urethane,Rndx</t>
  </si>
  <si>
    <t>Hammer Olympic Plate 2.5Lb,Urethane,Rndx</t>
  </si>
  <si>
    <t>Hammer Olympic Plate 45Lb,Rubber,Rndx</t>
  </si>
  <si>
    <t>Hammer Olympic Plate 35Lb,Rubber,Rndx</t>
  </si>
  <si>
    <t>Hammer Olympic Plate 25Lb,Rubber,Rndx</t>
  </si>
  <si>
    <t>Hammer Olympic Plate 10Lb,Rubber,Rndx</t>
  </si>
  <si>
    <t>Hammer Olympic Plate 5Lb,Rubber,Rndx</t>
  </si>
  <si>
    <t>Hammer Olympic Plate 2.5Lb,Rubber,Rndx</t>
  </si>
  <si>
    <t>Hammer Olympic Bar,28Mm,Stainless,Bearing,20Kg</t>
  </si>
  <si>
    <t>Hammer Olympic Bar,28Mm,Stainless,Bushing,20Kg</t>
  </si>
  <si>
    <t>Hammer Olympic Bar,28Mm,Chrome,Mixbearing,20Kg</t>
  </si>
  <si>
    <t>Hammer Olympic Bar,28Mm,Chrome,Bearing,20Kg</t>
  </si>
  <si>
    <t>Hammer Olympic Bar,28Mm,Chrome,Bushing,20Kg</t>
  </si>
  <si>
    <t>Hammer Olympic Bar,28Mm,Armored,Bushing,20Kg, Desert Sand</t>
  </si>
  <si>
    <t>HS-OB-1006-01</t>
  </si>
  <si>
    <t>Hammer Olympic Bar,28Mm,Armored,Bushing,20Kg, Navy Blue</t>
  </si>
  <si>
    <t>HS-OB-1006-04</t>
  </si>
  <si>
    <t>Hammer Olympic Bar,28Mm,Armored,Bushing,20Kg, Concrete Gray</t>
  </si>
  <si>
    <t>HS-OB-1006-06</t>
  </si>
  <si>
    <t>Hammer Power Bar,29Mm,Chrome,Bushing,20Kg</t>
  </si>
  <si>
    <t>Hammer Power Bar,29Mm,Armored,Bushing,20Kg, Desert Sand</t>
  </si>
  <si>
    <t>HS-OB-2002-01</t>
  </si>
  <si>
    <t>Hammer Power Bar,29Mm,Armored,Bushing,20Kg, Navy Blue</t>
  </si>
  <si>
    <t>HS-OB-2002-04</t>
  </si>
  <si>
    <t>Hammer Power Bar,29Mm,Armored,Bushing,20Kg, Concrete Gray</t>
  </si>
  <si>
    <t>HS-OB-2002-06</t>
  </si>
  <si>
    <t>Hammer Gym Bar,29Mm,Chrome,Mixbearing,20Kg</t>
  </si>
  <si>
    <t>Hammer Gym Bar,29Mm,Chrome,Bushing,20Kg</t>
  </si>
  <si>
    <t>Hammer Olympic Bar,25Mm,Stainless,Bushing,15Kg</t>
  </si>
  <si>
    <t>Hammer Olympic Bar,25Mm,Chrome,Bearing,15Kg</t>
  </si>
  <si>
    <t>Hammer Olympic Bar,25Mm,Chrome,Bushing,15Kg</t>
  </si>
  <si>
    <t>Hammer Training Bar,25Mm,Chrome,Bushing,10Kg</t>
  </si>
  <si>
    <t>Hammer Training Bar,25Mm,Aluminum,Bushing,5Kg</t>
  </si>
  <si>
    <t>Hammer Curl Bar,5Ft,Stainless,Bushing,Straight</t>
  </si>
  <si>
    <t>Standard Curl Bar,5Ft,Chrome,Bushing,Straight</t>
  </si>
  <si>
    <t>Hammer Curl Bar,5Ft,Stainless,Bushing,Ez Curl</t>
  </si>
  <si>
    <t>Standard Curl Bar,5Ft,Chrome,Bushing,Ez Curl</t>
  </si>
  <si>
    <t>Hex Bar-1.9In Dual Ht Grip,Blk,54Lbs</t>
  </si>
  <si>
    <t>ACC-OB-1000-01</t>
  </si>
  <si>
    <t>Hammer Strength, Acft Hex Bar, Sngl Ht, Blk, 60Lbs</t>
  </si>
  <si>
    <t>ACFT-HX-1000-01</t>
  </si>
  <si>
    <t>Footballl/Swiss Bar-1.25In Grip,Blk,40Lbs</t>
  </si>
  <si>
    <t>ACC-OB-1002-01</t>
  </si>
  <si>
    <t>Hammer Bumper,55Lb,Urethane,Red</t>
  </si>
  <si>
    <t>Hammer Bumper,45Lb,Urethane,Blue</t>
  </si>
  <si>
    <t>Hammer Bumper,35Lb,Urethane,Yellow</t>
  </si>
  <si>
    <t>Hammer Bumper,25Lb,Urethane,Green</t>
  </si>
  <si>
    <t>Hammer Bumper,55Lb,Urethane,Black</t>
  </si>
  <si>
    <t>Hammer Bumper,45Lb,Urethane,Black</t>
  </si>
  <si>
    <t>Hammer Bumper,35Lb,Urethane,Black</t>
  </si>
  <si>
    <t>Hammer Bumper,25Lb,Urethane,Black</t>
  </si>
  <si>
    <t>Hammer Bumper,15Lb,Urethane,Black</t>
  </si>
  <si>
    <t>Hammer Bumper,10Lb,Urethane,Black</t>
  </si>
  <si>
    <t>Hammer Bumper,55Lb,Premium Rubber,Red</t>
  </si>
  <si>
    <t>Hammer Bumper,45Lb,Premium Rubber,Blue</t>
  </si>
  <si>
    <t>Hammer Bumper,35Lb,Premium Rubber,Yellow</t>
  </si>
  <si>
    <t>Hammer Bumper,25Lb,Premium Rubber,Green</t>
  </si>
  <si>
    <t>Hammer Bumper,55Lb,Premium Rubber,Black</t>
  </si>
  <si>
    <t>Hammer Bumper,45Lb,Premium Rubber,Black</t>
  </si>
  <si>
    <t>Hammer Bumper,35Lb,Premium Rubber,Black</t>
  </si>
  <si>
    <t>Hammer Bumper,25Lb,Premium Rubber,Black</t>
  </si>
  <si>
    <t>Hammer Standard Bumper,55Lb,Rubber,Black</t>
  </si>
  <si>
    <t>Hammer Standard Bumper,45Lb,Rubber,Black</t>
  </si>
  <si>
    <t>Hammer Standard Bumper,35Lb,Rubber,Black</t>
  </si>
  <si>
    <t>Hammer Standard Bumper,25Lb,Rubber,Black</t>
  </si>
  <si>
    <t>Hammer Standard Bumper,15Lb,Rubber,Black</t>
  </si>
  <si>
    <t>Hammer Standard Bumper,10Lb,Rubber,Black</t>
  </si>
  <si>
    <t>Standard Kettlebell,4Kg,Cast Iron,Gray</t>
  </si>
  <si>
    <t>Standard Kettlebell,6Kg,Cast Iron,Gray</t>
  </si>
  <si>
    <t>Standard Kettlebell,8Kg,Cast Iron,Gray</t>
  </si>
  <si>
    <t>Standard Kettlebell,12Kg,Cast Iron,Gray</t>
  </si>
  <si>
    <t>Standard Kettlebell,16Kg,Cast Iron,Gray</t>
  </si>
  <si>
    <t>Standard Kettlebell,20Kg,Cast Iron,Gray</t>
  </si>
  <si>
    <t>Standard Kettlebell,24Kg,Cast Iron,Gray</t>
  </si>
  <si>
    <t>Standard Kettlebell,28Kg,Cast Iron,Gray</t>
  </si>
  <si>
    <t>Standard Kettlebell,32Kg,Cast Iron,Gray</t>
  </si>
  <si>
    <t>Standard Kettlebell,36Kg,Cast Iron,Gray</t>
  </si>
  <si>
    <t>Standard Kettlebell,40Kg,Cast Iron,Gray</t>
  </si>
  <si>
    <t>Standard Kettlebell,44Kg,Cast Iron,Gray</t>
  </si>
  <si>
    <t>Hammer Plyo Box,20 24 30,Wood,Assembled</t>
  </si>
  <si>
    <t>Hammer Plyo Box,20 24 30,Soft Foam,Black</t>
  </si>
  <si>
    <t>Hammer Plyo Box, Set, Stackable, Foam, Black</t>
  </si>
  <si>
    <t>Hammer Plyo Box, 3In, Stackable, Foam, Black</t>
  </si>
  <si>
    <t>Hammer Plyo Box, 6In, Stackable, Foam, Black</t>
  </si>
  <si>
    <t>Hammer Plyo Box, 12In, Stackable, Foam, Black</t>
  </si>
  <si>
    <t>Hammer Plyo Box, 18In, Stackable, Foam, Black</t>
  </si>
  <si>
    <t>Hammer Plyo Box, 24In, Stackable, Foam, Black</t>
  </si>
  <si>
    <t>Life Fitness Plyo Box,16 20 22,Soft Foam</t>
  </si>
  <si>
    <t>Life Fitness Flip Tire, 40Kg, Soft Vinyl</t>
  </si>
  <si>
    <t>Life Fitness Flip Tire, 60Kg, Soft Vinyl</t>
  </si>
  <si>
    <t>Life Fitness Flip Tire, 80Kg, Soft Vinyl</t>
  </si>
  <si>
    <t>Life Fitness Flip Tire, 100Kg, Soft Vinyl</t>
  </si>
  <si>
    <t>Power Band,41 X 0.25In X 4.5Mm Thick,Orange</t>
  </si>
  <si>
    <t>Power Band,41 X 0.5In X 4.5Mm Thick,Red</t>
  </si>
  <si>
    <t>Power Band,41 X 1.25In X 4.5Mm Thick,Green</t>
  </si>
  <si>
    <t>Power Band,41 X 1.75In X 4.5Mm Thick,Black</t>
  </si>
  <si>
    <t>Power Band,41 X 2.5In X 4.5Mm Thick,Purple</t>
  </si>
  <si>
    <t>Power Band,41 X 4In X 4.5Mm Thick,Black</t>
  </si>
  <si>
    <t>Mini Pwr Band,12X0.5In(30.5X1.3Cm)X4.5Mm, Red</t>
  </si>
  <si>
    <t>ACC-BD-2001-01</t>
  </si>
  <si>
    <t>Mini Pwr Band, 12X0.75In(30.5X1.9Cm)X4.5Mm, Blue</t>
  </si>
  <si>
    <t>ACC-BD-2002-01</t>
  </si>
  <si>
    <t>Mini Pwr Band, 12X1.25(30.5X3.2Cm)X4.5Mm, Green</t>
  </si>
  <si>
    <t>ACC-BD-2003-01</t>
  </si>
  <si>
    <t>Mini Pwr Band,12X1.75In(30.5X4.5Cm)X4.5Mm, Black</t>
  </si>
  <si>
    <t>ACC-BD-2004-01</t>
  </si>
  <si>
    <t>Mini Pwr Band,12X2.5In(30.5X6.35Cm)X4.5Mm Purple</t>
  </si>
  <si>
    <t>ACC-BD-2005-01</t>
  </si>
  <si>
    <t>Collar, Spring, With Rubber Handle (Pair)</t>
  </si>
  <si>
    <t>ACC-CL-1000-02</t>
  </si>
  <si>
    <t>Collar, Lock Jaw Oly 2, Black, (Pair)</t>
  </si>
  <si>
    <t>ACC-CL-1001-03</t>
  </si>
  <si>
    <t>Collar, Lock Jaw Pro 2, Black, (Pair)</t>
  </si>
  <si>
    <t>ACC-CL-1002-03</t>
  </si>
  <si>
    <t>Escape Endura Wall Ball, 4Lb, 14In Dia</t>
  </si>
  <si>
    <t>ACC-WB-2000-01</t>
  </si>
  <si>
    <t>Escape Endura Wall Ball, 6Lb, 14In Dia</t>
  </si>
  <si>
    <t>ACC-WB-2001-01</t>
  </si>
  <si>
    <t>Escape Endura Wall Ball, 8Lb, 14In Dia</t>
  </si>
  <si>
    <t>ACC-WB-2002-01</t>
  </si>
  <si>
    <t>Escape Endura Wall Ball, 10Lb, 14In Dia</t>
  </si>
  <si>
    <t>ACC-WB-2003-01</t>
  </si>
  <si>
    <t>Escape Endura Wall Ball, 12Lb, 14In Dia</t>
  </si>
  <si>
    <t>ACC-WB-2004-01</t>
  </si>
  <si>
    <t>Escape Endura Wall Ball, 14Lb, 14In Dia</t>
  </si>
  <si>
    <t>ACC-WB-2005-01</t>
  </si>
  <si>
    <t>Escape Endura Wall Ball, 16Lb, 14In Dia</t>
  </si>
  <si>
    <t>ACC-WB-2006-01</t>
  </si>
  <si>
    <t>Escape Endura Wall Ball, 18Lb, 14In Dia</t>
  </si>
  <si>
    <t>ACC-WB-2007-01</t>
  </si>
  <si>
    <t>Escape Endura Wall Ball, 20Lb, 14In Dia</t>
  </si>
  <si>
    <t>ACC-WB-2008-01</t>
  </si>
  <si>
    <t>Escape Endura Wall Ball, 25Lb, 14In Dia</t>
  </si>
  <si>
    <t>ACC-WB-2009-01</t>
  </si>
  <si>
    <t>Escape Endura Wall Ball, 30Lb, 14In Dia</t>
  </si>
  <si>
    <t>ACC-WB-2010-01</t>
  </si>
  <si>
    <t>LF-GBBLB</t>
  </si>
  <si>
    <t>LF-GDBLB</t>
  </si>
  <si>
    <t>LF-STBBR</t>
  </si>
  <si>
    <t>LF-STDBR</t>
  </si>
  <si>
    <t>LF-STKBR</t>
  </si>
  <si>
    <t>LF Studio Barbell, 30 mm, Each</t>
  </si>
  <si>
    <t>LF-GBB-SIN-2006</t>
  </si>
  <si>
    <t>LF Studio Barbell Collar, 30 mm, Pair</t>
  </si>
  <si>
    <t>LF-GBB-SIN-2007</t>
  </si>
  <si>
    <t>LF Studio Plate, 2.5 lb, Urethane, Each</t>
  </si>
  <si>
    <t>LF-GBB-SIN-1002</t>
  </si>
  <si>
    <t>LF Studio Plate, 5 lb, Urethane, Each</t>
  </si>
  <si>
    <t>LF-GBB-SIN-1003</t>
  </si>
  <si>
    <t>LF Studio Plate, 10 lb, Urethane, Each</t>
  </si>
  <si>
    <t>LF-GBB-SIN-1004</t>
  </si>
  <si>
    <t>LF-GDB-SIN-1001</t>
  </si>
  <si>
    <t>LF-GDB-SIN-1002</t>
  </si>
  <si>
    <t>LF-GDB-SIN-1003</t>
  </si>
  <si>
    <t>LF-GDB-SIN-1004</t>
  </si>
  <si>
    <t>LF-GDB-SIN-1005</t>
  </si>
  <si>
    <t>LF-GDB-SIN-1006</t>
  </si>
  <si>
    <t>LF-GDB-SIN-1007</t>
  </si>
  <si>
    <t>LF-GDB-SIN-1008</t>
  </si>
  <si>
    <t>LF Studio Step, Each</t>
  </si>
  <si>
    <t>LF-STP-1001</t>
  </si>
  <si>
    <t>LF Studio Riser, Each</t>
  </si>
  <si>
    <t>LF-STP-1002</t>
  </si>
  <si>
    <t>LF Studio Deck, Each</t>
  </si>
  <si>
    <t>LF-DK-1000</t>
  </si>
  <si>
    <t>LF-GKB-1001</t>
  </si>
  <si>
    <t>LF-GKB-1002</t>
  </si>
  <si>
    <t>LF-GKB-1003</t>
  </si>
  <si>
    <t>LF-GKB-1004</t>
  </si>
  <si>
    <t>LF-GKB-1005</t>
  </si>
  <si>
    <t>LF-GKB-1006</t>
  </si>
  <si>
    <t>LF-GKB-1007</t>
  </si>
  <si>
    <t>LF-GKB-1008</t>
  </si>
  <si>
    <t>LF-GKB-1009</t>
  </si>
  <si>
    <t>LF-GKB-1010</t>
  </si>
  <si>
    <t>LF Studio Cycle Rack, Dumbbell, Black</t>
  </si>
  <si>
    <t>LF Studio DB, Set 2.5-20 lb, Urethane, Blk/Gry</t>
  </si>
  <si>
    <t>LF-GDB-2000</t>
  </si>
  <si>
    <t>LF-GDB-SIN-2001</t>
  </si>
  <si>
    <t>LF-GDB-SIN-2002</t>
  </si>
  <si>
    <t>LF-GDB-SIN-2003</t>
  </si>
  <si>
    <t>LF-GDB-SIN-2004</t>
  </si>
  <si>
    <t>LF-GDB-SIN-2005</t>
  </si>
  <si>
    <t>LF-GDB-SIN-2006</t>
  </si>
  <si>
    <t>LF-GDB-SIN-2007</t>
  </si>
  <si>
    <t>LF-GDB-SIN-2008</t>
  </si>
  <si>
    <t>Kettlebells</t>
  </si>
  <si>
    <t>LF Kettlebell, 10Lb, Rubber, Stainless Handle</t>
  </si>
  <si>
    <t>LF-KB-1120-01</t>
  </si>
  <si>
    <t>LF Kettlebell, 12Lb, Rubber, Stainless Handle</t>
  </si>
  <si>
    <t>LF-KB-1121-01</t>
  </si>
  <si>
    <t>LF Kettlebell, 15Lb, Rubber, Stainless Handle</t>
  </si>
  <si>
    <t>LF-KB-1122-01</t>
  </si>
  <si>
    <t>LF Kettlebell, 18Lb, Rubber, Stainless Handle</t>
  </si>
  <si>
    <t>LF-KB-1123-01</t>
  </si>
  <si>
    <t>LF Kettlebell, 20Lb, Rubber, Stainless Handle</t>
  </si>
  <si>
    <t>LF-KB-1124-01</t>
  </si>
  <si>
    <t>LF Kettlebell, 25Lb, Rubber, Stainless Handle</t>
  </si>
  <si>
    <t>LF-KB-1125-01</t>
  </si>
  <si>
    <t>LF Kettlebell, 30Lb, Rubber, Stainless Handle</t>
  </si>
  <si>
    <t>LF-KB-1126-01</t>
  </si>
  <si>
    <t>LF Kettlebell, 35Lb, Rubber, Stainless Handle</t>
  </si>
  <si>
    <t>LF-KB-1127-01</t>
  </si>
  <si>
    <t>LF Kettlebell, 40Lb, Rubber, Stainless Handle</t>
  </si>
  <si>
    <t>LF-KB-1128-01</t>
  </si>
  <si>
    <t>LF Kettlebell, 45Lb, Rubber, Stainless Handle</t>
  </si>
  <si>
    <t>LF-KB-1129-01</t>
  </si>
  <si>
    <t>LF Kettlebell, 50Lb, Rubber, Stainless Handle</t>
  </si>
  <si>
    <t>LF-KB-1130-01</t>
  </si>
  <si>
    <t>Medicine Balls</t>
  </si>
  <si>
    <t>LF Medicine Ball,4 LB, Yellow</t>
  </si>
  <si>
    <t>LF-MB-1130-01</t>
  </si>
  <si>
    <t>LF Medicine Ball,6 LB, Green</t>
  </si>
  <si>
    <t>LF-MB-1131-01</t>
  </si>
  <si>
    <t>LF Medicine Ball,8 LB, Orange</t>
  </si>
  <si>
    <t>LF-MB-1132-01</t>
  </si>
  <si>
    <t>LF Medicine Ball,10 LB, Red</t>
  </si>
  <si>
    <t>LF-MB-1133-01</t>
  </si>
  <si>
    <t>LF Medicine Ball,12 LB, Blue</t>
  </si>
  <si>
    <t>LF-MB-1134-01</t>
  </si>
  <si>
    <t>LF Medicine Ball,15 LB, Maroon</t>
  </si>
  <si>
    <t>LF-MB-1135-01</t>
  </si>
  <si>
    <t>LF Medicine Ball,18 LB, Purple</t>
  </si>
  <si>
    <t>LF-MB-1136-01</t>
  </si>
  <si>
    <t>LF Medicine Ball,20 LB, Lt Grey</t>
  </si>
  <si>
    <t>LF-MB-1137-01</t>
  </si>
  <si>
    <t>LF Medicine Ball,25 LB, Dark Grey</t>
  </si>
  <si>
    <t>LF-MB-1138-01</t>
  </si>
  <si>
    <t>LF Medicine Ball,30 LB, Black</t>
  </si>
  <si>
    <t>LF-MB-1139-01</t>
  </si>
  <si>
    <t>LF Stability Ball, 55 cm, Grey</t>
  </si>
  <si>
    <t>LF-SB-1102-01</t>
  </si>
  <si>
    <t>LF Stability Ball, 55 cm, Red</t>
  </si>
  <si>
    <t>LF-SB-1103-01</t>
  </si>
  <si>
    <t>LF Stability Ball, 65 cm, Grey</t>
  </si>
  <si>
    <t>LF-SB-1104-01</t>
  </si>
  <si>
    <t>LF Stability Ball, 65 cm, Blue</t>
  </si>
  <si>
    <t>LF-SB-1105-01</t>
  </si>
  <si>
    <t>LF Stability Ball, 75 cm, Grey</t>
  </si>
  <si>
    <t>LF-SB-1106-01</t>
  </si>
  <si>
    <t>Stability Ball Floor Storage Cup (Hold 1Pc)</t>
  </si>
  <si>
    <t>Hand Air Pump</t>
  </si>
  <si>
    <t>Foam Rollers</t>
  </si>
  <si>
    <t>LF Foam Roller, Gray, Soft Firm, 36 in / 92 cm</t>
  </si>
  <si>
    <t>LF-FR-1000-01</t>
  </si>
  <si>
    <t>LF Foam Roller, Gray, Soft Firm, 18 in / 46 cm</t>
  </si>
  <si>
    <t>LF-FR-1001-01</t>
  </si>
  <si>
    <t>LF Foam Roller, Black, Med Firm, 18 in / 46 cm</t>
  </si>
  <si>
    <t>LF-FR-1002-01</t>
  </si>
  <si>
    <t>LF Foam Rigid Roller, Blk, Hard Firm, 15 in / 38 cm</t>
  </si>
  <si>
    <t>LF-FR-1102-01</t>
  </si>
  <si>
    <t>Resistance Tubes</t>
  </si>
  <si>
    <t>LF Covered Resistance Tube, Extra Light</t>
  </si>
  <si>
    <t>LF Covered Resistance Tube, Light</t>
  </si>
  <si>
    <t>LF Covered Resistance Tube, Medium</t>
  </si>
  <si>
    <t>LF Covered Resistance Tube, Heavy</t>
  </si>
  <si>
    <t>LF Covered Resistance Tube, Extra Heavy</t>
  </si>
  <si>
    <t>Jump Ropes</t>
  </si>
  <si>
    <t>LF Vinyl Jump Rope - 8Ft - Red</t>
  </si>
  <si>
    <t>LF-JR8-72145</t>
  </si>
  <si>
    <t>LF Vinyl Jump Rope - 9Ft - Gray</t>
  </si>
  <si>
    <t>LF-JR9-72147</t>
  </si>
  <si>
    <t>LF Vinyl Jump Rope - 10Ft - Blue</t>
  </si>
  <si>
    <t>LF-JR10-72149</t>
  </si>
  <si>
    <t>LF Yoga Mat, 68Lx24Wx0.16In(173X61 cm X 4 mm),Blk</t>
  </si>
  <si>
    <t>LF Yoga Block, Gray,9X6X4In</t>
  </si>
  <si>
    <t>LF-CM-1000-01</t>
  </si>
  <si>
    <t>LF-CM-1001-01</t>
  </si>
  <si>
    <t>LF-CM-1010-01</t>
  </si>
  <si>
    <t>LF-CM-1011-01</t>
  </si>
  <si>
    <t>LF-CM-1020-01</t>
  </si>
  <si>
    <t>Mat Rack</t>
  </si>
  <si>
    <t>Perform Better Wall Mounted Mat Rack</t>
  </si>
  <si>
    <t>PRFMBTR-2052</t>
  </si>
  <si>
    <t>Boxing</t>
  </si>
  <si>
    <t>LF Premium Heavy Bag-40 kg,Blk,W/Chains</t>
  </si>
  <si>
    <t>LF Bag Gloves, 10Oz, Pair, Red</t>
  </si>
  <si>
    <t>LF-BG-1100-01</t>
  </si>
  <si>
    <t>Core Bags</t>
  </si>
  <si>
    <t>LF Core Bag, 5 kg/11 lbs</t>
  </si>
  <si>
    <t>LF Core Bag, 10 kg/22 lbs</t>
  </si>
  <si>
    <t>LF Core Bag, 15 kg/33 lbs</t>
  </si>
  <si>
    <t>LF Core Bag, 20 kg/44 lbs</t>
  </si>
  <si>
    <t>LF Core Bag, 25 kg/55 lbs</t>
  </si>
  <si>
    <t>Agility</t>
  </si>
  <si>
    <t>LF Speed Cones, Set of 6</t>
  </si>
  <si>
    <t>LF-CN-1000-01</t>
  </si>
  <si>
    <t>LF Speed Ladder</t>
  </si>
  <si>
    <t>LF-LD-1000-01</t>
  </si>
  <si>
    <t>LF Hurdle, Adjustable, Each</t>
  </si>
  <si>
    <t>LF-HD-1000-01</t>
  </si>
  <si>
    <t>Hammer Competition Kettlebell, Pink, 8 Kg</t>
  </si>
  <si>
    <t>HS-KB-1000-02</t>
  </si>
  <si>
    <t>Hammer Competition Kettlebell, Pink (Sgl), 10 Kg</t>
  </si>
  <si>
    <t>HS-KB-1007-02</t>
  </si>
  <si>
    <t>Hammer Competition Kettlebell, Light Blue, 12 Kg</t>
  </si>
  <si>
    <t>HS-KB-1001-02</t>
  </si>
  <si>
    <t>Hammer Competition Kettlebell, Lt Blue (Sgl),14Kg</t>
  </si>
  <si>
    <t>HS-KB-1008-02</t>
  </si>
  <si>
    <t>Hammer Competition Kettlebell, Yellow, 16 Kg</t>
  </si>
  <si>
    <t>HS-KB-1002-02</t>
  </si>
  <si>
    <t>Hammer Competition Kettlebell, Purple, 20 Kg</t>
  </si>
  <si>
    <t>HS-KB-1003-02</t>
  </si>
  <si>
    <t>Hammer Competition Kettlebell, Green, 24 Kg</t>
  </si>
  <si>
    <t>HS-KB-1004-02</t>
  </si>
  <si>
    <t>Hammer Competition Kettlebell, Orange, 28 Kg</t>
  </si>
  <si>
    <t>HS-KB-1005-02</t>
  </si>
  <si>
    <t>Hammer Competition Kettlebell, Red, 32 Kg</t>
  </si>
  <si>
    <t>HS-KB-1006-02</t>
  </si>
  <si>
    <t>Hammer Competition Kettlebell, Med Gray, 36 Kg</t>
  </si>
  <si>
    <t>HS-KB-1009-02</t>
  </si>
  <si>
    <t>Hammer Competition Kettlebell, White, 40 Kg</t>
  </si>
  <si>
    <t>HS-KB-1010-02</t>
  </si>
  <si>
    <t>Hammer Competition Kettlebell, Dark Blue, 44Kg</t>
  </si>
  <si>
    <t>HS-KB-1011-02</t>
  </si>
  <si>
    <t>Hammer Competition Kettlebell, Gold, 48 Kg</t>
  </si>
  <si>
    <t>HS-KB-1012-02</t>
  </si>
  <si>
    <t>Hammer Stability Ball,75 cm,Black</t>
  </si>
  <si>
    <t>HS-SB-1107-01</t>
  </si>
  <si>
    <t>Hammer Strength Slam Bags</t>
  </si>
  <si>
    <t>Hammer Slam Bag, 2Kg/4.4Lbs, Black Neoprene</t>
  </si>
  <si>
    <t>HS-SB-3000-01</t>
  </si>
  <si>
    <t>Hammer Slam Bag, 4Kg/8.8Lbs, Black Neoprene</t>
  </si>
  <si>
    <t>HS-SB-3001-01</t>
  </si>
  <si>
    <t>Hammer Slam Bag, 6Kg/13.6Lbs, Black Neoprene</t>
  </si>
  <si>
    <t>HS-SB-3002-01</t>
  </si>
  <si>
    <t>Hammer Slam Bag, 8Kg/17.6Lbs, Black Neoprene</t>
  </si>
  <si>
    <t>HS-SB-3003-01</t>
  </si>
  <si>
    <t>Hammer Slam Bag, 10Kg/22Lbs, Black Neoprene</t>
  </si>
  <si>
    <t>HS-SB-3004-01</t>
  </si>
  <si>
    <t>Hammer Slam Bag, 12Kg/26Lbs, Black Neoprene</t>
  </si>
  <si>
    <t>HS-SB-3005-01</t>
  </si>
  <si>
    <t>Hammer Slam Bag, 14Kg/30Lbs, Black Neoprene</t>
  </si>
  <si>
    <t>HS-SB-3006-01</t>
  </si>
  <si>
    <t>Hammer Slam Bag, 16Kg/35Lbs, Black Neoprene</t>
  </si>
  <si>
    <t>HS-SB-3007-01</t>
  </si>
  <si>
    <t>Hammer Slam Bag, 18Kg/39Lbs, Black Neoprene</t>
  </si>
  <si>
    <t>HS-SB-3008-01</t>
  </si>
  <si>
    <t>Hammer Slam Bag, 20Kg/44Lbs, Black Neoprene</t>
  </si>
  <si>
    <t>HS-SB-3009-01</t>
  </si>
  <si>
    <t>Hammer Strength Slamballs</t>
  </si>
  <si>
    <t>Hammer Slamball, 6Lbs</t>
  </si>
  <si>
    <t>HS-SB-2100-01</t>
  </si>
  <si>
    <t>Hammer Slamball, 8Lbs</t>
  </si>
  <si>
    <t>HS-SB-2101-01</t>
  </si>
  <si>
    <t>Hammer Slamball, 10Lbs</t>
  </si>
  <si>
    <t>HS-SB-2102-01</t>
  </si>
  <si>
    <t>Hammer Slamball, 15Lbs</t>
  </si>
  <si>
    <t>HS-SB-2103-01</t>
  </si>
  <si>
    <t>Hammer Slamball, 20Lbs</t>
  </si>
  <si>
    <t>HS-SB-2104-01</t>
  </si>
  <si>
    <t>Hammer Slamball, 25Lbs</t>
  </si>
  <si>
    <t>HS-SB-2105-01</t>
  </si>
  <si>
    <t>Hammer Slamball, 30Lbs</t>
  </si>
  <si>
    <t>HS-SB-2106-01</t>
  </si>
  <si>
    <t>Hammer Slamball, 35Lbs</t>
  </si>
  <si>
    <t>HS-SB-2107-01</t>
  </si>
  <si>
    <t>Hammer Slamball, 40Lbs</t>
  </si>
  <si>
    <t>HS-SB-2108-01</t>
  </si>
  <si>
    <t>Hammer Slamball, 45Lbs</t>
  </si>
  <si>
    <t>HS-SB-2109-01</t>
  </si>
  <si>
    <t>Hammer Slamball, 50Lbs</t>
  </si>
  <si>
    <t>HS-SB-2110-01</t>
  </si>
  <si>
    <t>ACC-BR-1000-01</t>
  </si>
  <si>
    <t xml:space="preserve"> </t>
  </si>
  <si>
    <t xml:space="preserve">CABLE ATTACHMENTS </t>
  </si>
  <si>
    <t>MISCELLANEOUS</t>
  </si>
  <si>
    <t>ACC-BSU-1000-01</t>
  </si>
  <si>
    <t>ACC-TRX-1000</t>
  </si>
  <si>
    <t>Bolt Down Package</t>
  </si>
  <si>
    <t>BOLT DOWN PACKAGE</t>
  </si>
  <si>
    <t>Bolt Down Installation Service (per Bolt Down Package)</t>
  </si>
  <si>
    <t>INSTALL-BOLT</t>
  </si>
  <si>
    <t>On Site Product Training</t>
  </si>
  <si>
    <t>LFA ONSITE</t>
  </si>
  <si>
    <t>StepOne recumbent stepper - standard seat - boxed</t>
  </si>
  <si>
    <t>StepOne recumbent stepper - premium seat - boxed</t>
  </si>
  <si>
    <t>StepOne recumbent stepper - bariatric seat - boxed</t>
  </si>
  <si>
    <t>PRO1 Sport standing upper body - tilt head - no seat - charcoal - boxed</t>
  </si>
  <si>
    <t>PRO1000 upper body - standard seat - charcoal - boxed</t>
  </si>
  <si>
    <t>PRO1000 upper body - premium seat - cool gray - boxed</t>
  </si>
  <si>
    <t>PRO1000 upper body - bariatric seat - cool gray - boxed</t>
  </si>
  <si>
    <t>PRO1 upper body - tilt head - standard seat - charcoal - boxed</t>
  </si>
  <si>
    <t>PRO1 upper body - tilt head - premium seat - cool gray - boxed</t>
  </si>
  <si>
    <t>PRO1 upper body - tilt head - bariatric seat - cool gray - boxed</t>
  </si>
  <si>
    <t>PRO2 total body - standard seat - charcoal - boxed</t>
  </si>
  <si>
    <t>PRO2 total body - premium seat - cool gray - boxed</t>
  </si>
  <si>
    <t>PRO2 total body - bariatric seat - cool gray - boxed</t>
  </si>
  <si>
    <t>PRO1 upper body inclusive - prem seat - wheelchair ramp - cool gray - boxed</t>
  </si>
  <si>
    <t>PRO2 total body inclusive - prem seat - low boots - wheelchair ramp - cool gray - boxed</t>
  </si>
  <si>
    <t xml:space="preserve">Wheelchair Platform (StepOne) </t>
  </si>
  <si>
    <t xml:space="preserve">Wheelchair Ramp (StepOne) </t>
  </si>
  <si>
    <t>Wheelchair Platform (PRO)</t>
  </si>
  <si>
    <t xml:space="preserve">IF Wheelchair Ramp (PRO) </t>
  </si>
  <si>
    <t>Leg Stabilizers (PRO2)</t>
  </si>
  <si>
    <t>Seat Belt - (Premium Seats)</t>
  </si>
  <si>
    <t>Straight Hand Grips (PRO)</t>
  </si>
  <si>
    <t>External Rotation Device (PRO1/PRO1 Sport)</t>
  </si>
  <si>
    <t>SCIFIT</t>
  </si>
  <si>
    <t>Attachable TVs &amp; Brackets</t>
  </si>
  <si>
    <t>Connectivity Options</t>
  </si>
  <si>
    <t>HAMMER BUMPER,45LB,USA,RECYCLED RUBBER,BLACK</t>
  </si>
  <si>
    <t>HAMMER BUMPER,35LB,USA,RECYCLED RUBBER,BLACK</t>
  </si>
  <si>
    <t>HAMMER BUMPER,25LB,USA,RECYCLED RUBBER,BLACK</t>
  </si>
  <si>
    <t>HAMMER BUMPER,15LB,USA,RECYCLED RUBBER,BLACK</t>
  </si>
  <si>
    <t>HAMMER BUMPER,10LB,USA,RECYCLED RUBBER,BLACK</t>
  </si>
  <si>
    <t>HS-PB-3000-02</t>
  </si>
  <si>
    <t>HS Selectorized</t>
  </si>
  <si>
    <t>ACC-BD-1000-02</t>
  </si>
  <si>
    <t>ACC-BD-1001-02</t>
  </si>
  <si>
    <t>ACC-BD-1002-02</t>
  </si>
  <si>
    <t>ACC-BD-1003-02</t>
  </si>
  <si>
    <t>ACC-BD-1004-02</t>
  </si>
  <si>
    <t>ACC-BD-1005-02</t>
  </si>
  <si>
    <t>ACC-BD-1006-02</t>
  </si>
  <si>
    <t>HS Platforms</t>
  </si>
  <si>
    <t>LF STUDIO DB, 2.5LB EACH, URETHANE, GRY/YLW</t>
  </si>
  <si>
    <t>LF STUDIO DB, 5LB EACH, URETHANE, GRY/GRN</t>
  </si>
  <si>
    <t>LF STUDIO DB, 7.5LB EACH, URETHANE, GRY/ORNG</t>
  </si>
  <si>
    <t>LF STUDIO DB, 10LB EACH, URETHANE, GRY/RED</t>
  </si>
  <si>
    <t>LF STUDIO DB, 12.5LB EACH, URETHANE, GRY/BLU</t>
  </si>
  <si>
    <t>LF STUDIO DB, 15LB EACH, URETHANE, GRY/PRPL</t>
  </si>
  <si>
    <t>LF STUDIO DB, 17.5LB EACH, URETHANE, GRY/DK GRY</t>
  </si>
  <si>
    <t>LF STUDIO DB, 20LB EACH, URETHANE, GRY/BLK</t>
  </si>
  <si>
    <t>LF STUDIO DB, 2.5LB EACH, URETHANE, BLK/GRY</t>
  </si>
  <si>
    <t>LF STUDIO DB, 5LB EACH, URETHANE, BLK/GRY</t>
  </si>
  <si>
    <t>LF STUDIO DB, 7.5LB EACH, URETHANE, BLK/GRY</t>
  </si>
  <si>
    <t>LF STUDIO DB, 10LB EACH, URETHANE, BLK/GRY</t>
  </si>
  <si>
    <t>LF STUDIO DB, 12.5LB EACH, URETHANE, BLK/GRY</t>
  </si>
  <si>
    <t>LF STUDIO DB, 15LB EACH, URETHANE, BLK/GRY</t>
  </si>
  <si>
    <t>LF STUDIO DB, 17.5LB EACH, URETHANE, BLK/GRY</t>
  </si>
  <si>
    <t>LF STUDIO DB, 20LB EACH, URETHANE, BLK/GRY</t>
  </si>
  <si>
    <t>LIFE FITNESS STUDIO KETTLEBELL - 5LB</t>
  </si>
  <si>
    <t>LIFE FITNESS STUDIO KETTLEBELL - 8LB</t>
  </si>
  <si>
    <t>LIFE FITNESS STUDIO KETTLEBELL - 10LB</t>
  </si>
  <si>
    <t>LIFE FITNESS STUDIO KETTLEBELL - 12LB</t>
  </si>
  <si>
    <t>LIFE FITNESS STUDIO KETTLEBELL - 15LB</t>
  </si>
  <si>
    <t>LIFE FITNESS STUDIO KETTLEBELL - 18LB</t>
  </si>
  <si>
    <t>LIFE FITNESS STUDIO KETTLEBELL - 20LB</t>
  </si>
  <si>
    <t>LIFE FITNESS STUDIO KETTLEBELL - 25LB</t>
  </si>
  <si>
    <t>LIFE FITNESS STUDIO KETTLEBELL - 30LB</t>
  </si>
  <si>
    <t>LIFE FITNESS STUDIO KETTLEBELL - 35LB</t>
  </si>
  <si>
    <t>ACC-SBC-1000</t>
  </si>
  <si>
    <t>ACC-AP-1000</t>
  </si>
  <si>
    <t>Stability Balls</t>
  </si>
  <si>
    <t>Core Mats</t>
  </si>
  <si>
    <t xml:space="preserve">Yoga </t>
  </si>
  <si>
    <t>LF Core Mat, 55lx24wx0.39in (139x61cmx10 mm),Blk</t>
  </si>
  <si>
    <t>LF Core Mat, 55lx24wx0.39in (139x61cmx10 mm),Blue</t>
  </si>
  <si>
    <t>LF Core Mat, 55lx24wx0.59in (139x61cmx15 mm),Blk</t>
  </si>
  <si>
    <t>LF Core Mat, 55lx24wx0.59in (139x61cmx15 mm),Blue</t>
  </si>
  <si>
    <t>LF Core Mat, 72lx24wx0.59in (183x61cmx15 mm),Blk</t>
  </si>
  <si>
    <t>Vertical Med Ball/Core Bag Storage (Holds 5 pcs)</t>
  </si>
  <si>
    <t xml:space="preserve">Fixed Barbells </t>
  </si>
  <si>
    <t xml:space="preserve">Dumbbells </t>
  </si>
  <si>
    <t>Olympic Plates</t>
  </si>
  <si>
    <t>Bumper Plates</t>
  </si>
  <si>
    <t xml:space="preserve">Plyo Boxes </t>
  </si>
  <si>
    <t>Wall Balls</t>
  </si>
  <si>
    <t>Power Bands</t>
  </si>
  <si>
    <t>Tires/Plyos</t>
  </si>
  <si>
    <t>Olympic Bars/Collars</t>
  </si>
  <si>
    <t>HS Accessories</t>
  </si>
  <si>
    <t>Free Weight Accessories</t>
  </si>
  <si>
    <t>LF Studio Dumbbell Rack Only</t>
  </si>
  <si>
    <t>LF Studio Kettlebell Rack Only</t>
  </si>
  <si>
    <t>LF Studio Barbell Rack Only</t>
  </si>
  <si>
    <t>LF Studio Barbell Set, Lbs (plates+rack+bars+collars)</t>
  </si>
  <si>
    <t>LF Studio Dumbbell Set, Lbs (dumbbells+rack)</t>
  </si>
  <si>
    <r>
      <t xml:space="preserve">OPTIONS
</t>
    </r>
    <r>
      <rPr>
        <sz val="10"/>
        <color rgb="FFFFFFFF"/>
        <rFont val="Arial"/>
        <family val="2"/>
      </rPr>
      <t>ELT-HR-iD, ELT-PR-iD, 
ELT-HHCR, ELT-PHCR, ELT-PPCR</t>
    </r>
  </si>
  <si>
    <t>72" NX RACK MONKEY BAR CONNECTOR</t>
  </si>
  <si>
    <t>HDW-XM72-MB</t>
  </si>
  <si>
    <t>72" NX RACK SQUARE CONNECTOR</t>
  </si>
  <si>
    <t>HDW-XM72-SQ</t>
  </si>
  <si>
    <t>Uprights</t>
  </si>
  <si>
    <t>HDW-UPRT-86</t>
  </si>
  <si>
    <t>HDW-UPRT-91</t>
  </si>
  <si>
    <t>HDW-STOR-86</t>
  </si>
  <si>
    <t>HDW-HR-STRD</t>
  </si>
  <si>
    <r>
      <t>NX CUSTOM POWER HALF COMBO RACK (</t>
    </r>
    <r>
      <rPr>
        <sz val="9"/>
        <rFont val="Arial"/>
        <family val="2"/>
      </rPr>
      <t>Base Price</t>
    </r>
    <r>
      <rPr>
        <sz val="11"/>
        <rFont val="Arial"/>
        <family val="2"/>
      </rPr>
      <t>)</t>
    </r>
  </si>
  <si>
    <r>
      <t>NX CUSTOM POWER POWER COMBO RACK (</t>
    </r>
    <r>
      <rPr>
        <sz val="9"/>
        <rFont val="Arial"/>
        <family val="2"/>
      </rPr>
      <t>Base Price</t>
    </r>
    <r>
      <rPr>
        <sz val="11"/>
        <rFont val="Arial"/>
        <family val="2"/>
      </rPr>
      <t>)</t>
    </r>
  </si>
  <si>
    <r>
      <t xml:space="preserve">OPTIONS
</t>
    </r>
    <r>
      <rPr>
        <sz val="11"/>
        <color rgb="FFFFFFFF"/>
        <rFont val="Arial"/>
        <family val="2"/>
      </rPr>
      <t>HDW-SQST, HDW-HR, HDW-PR, 
HDW-HHCR, HDW-PHCR, HDW-PPCR</t>
    </r>
  </si>
  <si>
    <t>Half Rack Storage Depth Option</t>
  </si>
  <si>
    <t>HALF RACK 15IN / 38CM SHORT STORAGE</t>
  </si>
  <si>
    <t>HALF RACK 21IN / 54CM LONG STORAGE</t>
  </si>
  <si>
    <t>Power Rack Storage Depth Option</t>
  </si>
  <si>
    <t>POWER RACK 15IN / 38CM SHORT STORAGE</t>
  </si>
  <si>
    <t>PR-STOR-DEPT-15</t>
  </si>
  <si>
    <t>POWER RACK 21IN / 54CM LONG STORAGE</t>
  </si>
  <si>
    <t>PR-STOR-DEPT-21</t>
  </si>
  <si>
    <t>NONE (4 POST PR REQUIRED BOLT TO FLOOR)</t>
  </si>
  <si>
    <t>Integrity+ Treadmill w/SE4</t>
  </si>
  <si>
    <t>Integrity+ Elliptical Cross-Trainer w/SE4</t>
  </si>
  <si>
    <t xml:space="preserve">Integrity+ Recumbent Lifecycle Bike w/SE4 </t>
  </si>
  <si>
    <t>Integrity+ Upright Lifecycle Bike w/SE4</t>
  </si>
  <si>
    <r>
      <t xml:space="preserve">DISCOVER SE4 CONSOLE OPTIONS </t>
    </r>
    <r>
      <rPr>
        <sz val="11"/>
        <rFont val="Arial"/>
        <family val="2"/>
      </rPr>
      <t>(per unit):</t>
    </r>
  </si>
  <si>
    <t>PI/Ethernet</t>
  </si>
  <si>
    <t>SE4-IPTV-TXKIT-01</t>
  </si>
  <si>
    <t>SW</t>
  </si>
  <si>
    <t>Integrity+ Cardio</t>
  </si>
  <si>
    <t>Pro:Idiom Over Ethernet/CAT6 (SE4 Only)</t>
  </si>
  <si>
    <t>HS-DB-2100-02</t>
  </si>
  <si>
    <t>HAMMER DUMBBELL SET 5-50LB,URETHANE,4sided</t>
  </si>
  <si>
    <t>HS-DB-2100-03</t>
  </si>
  <si>
    <t>HAMMER DUMBBELL SET 55-75LB,URETHANE,4sided</t>
  </si>
  <si>
    <t>HS-DB-2100-04</t>
  </si>
  <si>
    <t>HAMMER DUMBBELL SET 80-100LB,URETHANE,4sided</t>
  </si>
  <si>
    <t>HS-DB-2100-05</t>
  </si>
  <si>
    <t>HAMMER DUMBBELL SET 105-125LB,URETHANE,4sided</t>
  </si>
  <si>
    <t>HS-DB-2100-06</t>
  </si>
  <si>
    <t>HAMMER DUMBBELL SET 130-150LB,URETHANE,4sided</t>
  </si>
  <si>
    <t>HS-DB-2100-07</t>
  </si>
  <si>
    <t>HAMMER DUMBBELL SET 7.5-27.5LB,URETHANE,4sided</t>
  </si>
  <si>
    <t>Hammer Dumbbell 5LB Each,Urethane,4sided</t>
  </si>
  <si>
    <t>HS-DB-2106-01</t>
  </si>
  <si>
    <t>Hammer Dumbbell 7.5LB Each,Urethane,4sided</t>
  </si>
  <si>
    <t>HS-DB-2107-01</t>
  </si>
  <si>
    <t>Hammer Dumbbell 10LB Each,Urethane,4sided</t>
  </si>
  <si>
    <t>HS-DB-2108-01</t>
  </si>
  <si>
    <t>Hammer Dumbbell 12.5LB Each,Urethane,4sided</t>
  </si>
  <si>
    <t>HS-DB-2109-01</t>
  </si>
  <si>
    <t>Hammer Dumbbell 15LB Each,Urethane,4sided</t>
  </si>
  <si>
    <t>HS-DB-2110-01</t>
  </si>
  <si>
    <t>Hammer Dumbbell 17.5LB Each,Urethane,4sided</t>
  </si>
  <si>
    <t>HS-DB-2111-01</t>
  </si>
  <si>
    <t>Hammer Dumbbell 20LB Each,Urethane,4sided</t>
  </si>
  <si>
    <t>HS-DB-2112-01</t>
  </si>
  <si>
    <t>Hammer Dumbbell 22.5LB Each,Urethane,4sided</t>
  </si>
  <si>
    <t>HS-DB-2113-01</t>
  </si>
  <si>
    <t>Hammer Dumbbell 25LB Each,Urethane,4sided</t>
  </si>
  <si>
    <t>HS-DB-2114-01</t>
  </si>
  <si>
    <t>Hammer Dumbbell 27.5LB Each,Urethane,4sided</t>
  </si>
  <si>
    <t>HS-DB-2115-01</t>
  </si>
  <si>
    <t>Hammer Dumbbell 30LB Each,Urethane,4sided</t>
  </si>
  <si>
    <t>HS-DB-2116-01</t>
  </si>
  <si>
    <t>Hammer Dumbbell 35LB Each,Urethane,4sided</t>
  </si>
  <si>
    <t>HS-DB-2118-01</t>
  </si>
  <si>
    <t>Hammer Dumbbell 40LB Each,Urethane,4sided</t>
  </si>
  <si>
    <t>HS-DB-2120-01</t>
  </si>
  <si>
    <t>Hammer Dumbbell 45LB Each,Urethane,4sided</t>
  </si>
  <si>
    <t>HS-DB-2122-01</t>
  </si>
  <si>
    <t>Hammer Dumbbell 50LB Each,Urethane,4sided</t>
  </si>
  <si>
    <t>HS-DB-2124-01</t>
  </si>
  <si>
    <t>Hammer Dumbbell 55LB Each,Urethane,4sided</t>
  </si>
  <si>
    <t>HS-DB-2126-01</t>
  </si>
  <si>
    <t>Hammer Dumbbell 60LB Each,Urethane,4sided</t>
  </si>
  <si>
    <t>HS-DB-2127-01</t>
  </si>
  <si>
    <t>Hammer Dumbbell 65LB Each,Urethane,4sided</t>
  </si>
  <si>
    <t>HS-DB-2128-01</t>
  </si>
  <si>
    <t>Hammer Dumbbell 70LB Each,Urethane,4sided</t>
  </si>
  <si>
    <t>HS-DB-2129-01</t>
  </si>
  <si>
    <t>Hammer Dumbbell 75LB Each,Urethane,4sided</t>
  </si>
  <si>
    <t>HS-DB-2130-01</t>
  </si>
  <si>
    <t>Hammer Dumbbell 80LB Each,Urethane,4sided</t>
  </si>
  <si>
    <t>HS-DB-2131-01</t>
  </si>
  <si>
    <t>Hammer Dumbbell 85LB Each,Urethane,4sided</t>
  </si>
  <si>
    <t>HS-DB-2132-01</t>
  </si>
  <si>
    <t>Hammer Dumbbell 90LB Each,Urethane,4sided</t>
  </si>
  <si>
    <t>HS-DB-2133-01</t>
  </si>
  <si>
    <t>Hammer Dumbbell 95LB Each,Urethane,4sided</t>
  </si>
  <si>
    <t>HS-DB-2134-01</t>
  </si>
  <si>
    <t>Hammer Dumbbell 100LB Each,Urethane,4sided</t>
  </si>
  <si>
    <t>HS-DB-2135-01</t>
  </si>
  <si>
    <t>Hammer Dumbbell 105LB Each,Urethane,4sided</t>
  </si>
  <si>
    <t>HS-DB-2136-01</t>
  </si>
  <si>
    <t>Hammer Dumbbell 110LB Each,Urethane,4sided</t>
  </si>
  <si>
    <t>HS-DB-2137-01</t>
  </si>
  <si>
    <t>Hammer Dumbbell 115LB Each,Urethane,4sided</t>
  </si>
  <si>
    <t>HS-DB-2138-01</t>
  </si>
  <si>
    <t>Hammer Dumbbell 120LB Each,Urethane,4sided</t>
  </si>
  <si>
    <t>HS-DB-2140-01</t>
  </si>
  <si>
    <t>Hammer Dumbbell 125LB Each,Urethane,4sided</t>
  </si>
  <si>
    <t>HS-DB-2141-01</t>
  </si>
  <si>
    <t>Hammer Dumbbell 130LB Each,Urethane,4sided</t>
  </si>
  <si>
    <t>HS-DB-2142-01</t>
  </si>
  <si>
    <t>Hammer Dumbbell 135LB Each,Urethane,4sided</t>
  </si>
  <si>
    <t>HS-DB-2143-01</t>
  </si>
  <si>
    <t>Hammer Dumbbell 140LB Each,Urethane,4sided</t>
  </si>
  <si>
    <t>HS-DB-2144-01</t>
  </si>
  <si>
    <t>Hammer Dumbbell 145LB Each,Urethane,4sided</t>
  </si>
  <si>
    <t>HS-DB-2145-01</t>
  </si>
  <si>
    <t>Hammer Dumbbell 150LB Each,Urethane,4sided</t>
  </si>
  <si>
    <t>HS-DB-2146-01</t>
  </si>
  <si>
    <t>HAMMER BARBELL,STRAIGHT,SET 20-110LB,PU,4sided</t>
  </si>
  <si>
    <t>HS-BB-3200-02</t>
  </si>
  <si>
    <t>Hammer Barbell,Straight,20LB,PU,4sided</t>
  </si>
  <si>
    <t>HS-BB-3201-01</t>
  </si>
  <si>
    <t>Hammer Barbell,Straight,30LB,PU,4sided</t>
  </si>
  <si>
    <t>HS-BB-3202-01</t>
  </si>
  <si>
    <t>Hammer Barbell,Straight,40LB,PU,4sided</t>
  </si>
  <si>
    <t>HS-BB-3203-01</t>
  </si>
  <si>
    <t>Hammer Barbell,Straight,50LB,PU,4sided</t>
  </si>
  <si>
    <t>HS-BB-3204-01</t>
  </si>
  <si>
    <t>Hammer Barbell,Straight,60LB,PU,4sided</t>
  </si>
  <si>
    <t>HS-BB-3205-01</t>
  </si>
  <si>
    <t>Hammer Barbell,Straight,70LB,PU,4sided</t>
  </si>
  <si>
    <t>HS-BB-3206-01</t>
  </si>
  <si>
    <t>Hammer Barbell,Straight,80LB,PU,4sided</t>
  </si>
  <si>
    <t>HS-BB-3207-01</t>
  </si>
  <si>
    <t>Hammer Barbell,Straight,90LB,PU,4sided</t>
  </si>
  <si>
    <t>HS-BB-3208-01</t>
  </si>
  <si>
    <t>Hammer Barbell,Straight,100LB,PU,4sided</t>
  </si>
  <si>
    <t>HS-BB-3209-01</t>
  </si>
  <si>
    <t>Hammer Barbell,Straight,110LB,PU,4sided</t>
  </si>
  <si>
    <t>HS-BB-3210-01</t>
  </si>
  <si>
    <t>HAMMER BARBELL,EZCURL,SET 20-110LB,PU,4sided</t>
  </si>
  <si>
    <t>HS-BB-4200-02</t>
  </si>
  <si>
    <t>Hammer Barbell,EZCurl,20LB,PU,4sided</t>
  </si>
  <si>
    <t>HS-BB-4201-01</t>
  </si>
  <si>
    <t>Hammer Barbell,EZCurl,30LB,PU,4sided</t>
  </si>
  <si>
    <t>HS-BB-4202-01</t>
  </si>
  <si>
    <t>Hammer Barbell,EZCurl,40LB,PU,4sided</t>
  </si>
  <si>
    <t>HS-BB-4203-01</t>
  </si>
  <si>
    <t>Hammer Barbell,EZCurl,50LB,PU,4sided</t>
  </si>
  <si>
    <t>HS-BB-4204-01</t>
  </si>
  <si>
    <t>Hammer Barbell,EZCurl,60LB,PU,4sided</t>
  </si>
  <si>
    <t>HS-BB-4205-01</t>
  </si>
  <si>
    <t>Hammer Barbell,EZCurl,70LB,PU,4sided</t>
  </si>
  <si>
    <t>HS-BB-4206-01</t>
  </si>
  <si>
    <t>Hammer Barbell,EZCurl,80LB,PU,4sided</t>
  </si>
  <si>
    <t>HS-BB-4207-01</t>
  </si>
  <si>
    <t>Hammer Barbell,EZCurl,90LB,PU,4sided</t>
  </si>
  <si>
    <t>HS-BB-4208-01</t>
  </si>
  <si>
    <t>Hammer Barbell,EZCurl,100LB,PU,4sided</t>
  </si>
  <si>
    <t>HS-BB-4209-01</t>
  </si>
  <si>
    <t>Hammer Barbell,EZCurl,110LB,PU,4sided</t>
  </si>
  <si>
    <t>HS-BB-4210-01</t>
  </si>
  <si>
    <t>7FT 2IN (86IN) / 219CM TRAINING UPRIGHT</t>
  </si>
  <si>
    <t>7FT 7IN (91IN) / 231CM TRAINING UPRIGHT</t>
  </si>
  <si>
    <t xml:space="preserve">7FT 2IN (86") NX RACK TRAINING UPRIGHTS (PAIR) </t>
  </si>
  <si>
    <t>7FT 7IN (91") NX RACK TRAINING UPRIGHTS (PAIR)</t>
  </si>
  <si>
    <t>7FT 2IN (86") NX RACK STORAGE UPRIGHTS (PAIR)</t>
  </si>
  <si>
    <t>Integrity+ Treadmill w/SL</t>
  </si>
  <si>
    <t>Integrity+ Elliptical Cross-Trainer w/SL</t>
  </si>
  <si>
    <t>Integrity+ Recumbent Lifecycle Bike w/SL</t>
  </si>
  <si>
    <t>Integrity+ Upright Lifecycle Bike w/SL</t>
  </si>
  <si>
    <t>INX-SL-XF-13</t>
  </si>
  <si>
    <t>INR-SL-XF-13</t>
  </si>
  <si>
    <t>INC-SL-XF-13</t>
  </si>
  <si>
    <t>INTEGRITY+ BASE WITH SL CONSOLE - AVAILABLE IN ARCTIC SILVER, TITANIUM, BLACK ONYX, DIAMOND WHITE, SMOOTH CHARCOAL</t>
  </si>
  <si>
    <t>INA-LSL-XF-13</t>
  </si>
  <si>
    <t>INA-TSL-XF-13</t>
  </si>
  <si>
    <t>INPM-SL-XF-13</t>
  </si>
  <si>
    <t>Chest Press - Dual Axis</t>
  </si>
  <si>
    <t>SS-CPX</t>
  </si>
  <si>
    <t>Pulldown - Dual Axis</t>
  </si>
  <si>
    <t>SS-PDX</t>
  </si>
  <si>
    <t>Arc Leg Press</t>
  </si>
  <si>
    <t>SS-LP</t>
  </si>
  <si>
    <t>Abdominal Advanced</t>
  </si>
  <si>
    <t>SS-ABD</t>
  </si>
  <si>
    <t>Adjustable X Members (Choose Length)</t>
  </si>
  <si>
    <t>HD ATHLETIC NX RACK CONNECTORS</t>
  </si>
  <si>
    <t>RACK CONNECTOR OPTIONS - NOT FOR INDIVIDUAL SALE</t>
  </si>
  <si>
    <r>
      <t xml:space="preserve">OPTIONS 
</t>
    </r>
    <r>
      <rPr>
        <b/>
        <sz val="9"/>
        <color rgb="FFFFFFFF"/>
        <rFont val="Arial"/>
        <family val="2"/>
      </rPr>
      <t>HDW-SQRC, ELT-SQRC</t>
    </r>
  </si>
  <si>
    <t>6-7 ft LENGTH</t>
  </si>
  <si>
    <t>***-SQ-6401</t>
  </si>
  <si>
    <t>7-8 ft LENGTH</t>
  </si>
  <si>
    <t>***-SQ-6402</t>
  </si>
  <si>
    <t>8-9 ft LENGTH</t>
  </si>
  <si>
    <t>***-SQ-6403</t>
  </si>
  <si>
    <t>9-10 ft LENGTH</t>
  </si>
  <si>
    <t>***-SQ-6404</t>
  </si>
  <si>
    <t>10-11 ft LENGTH</t>
  </si>
  <si>
    <t>***-SQ-6405</t>
  </si>
  <si>
    <t>RAMP</t>
  </si>
  <si>
    <t>PF-RAMP-101</t>
  </si>
  <si>
    <t>INTEGRITY+ BASE WITH SE4 16" CONSOLE - AVAILABLE IN ARCTIC SILVER, TITANIUM, BLACK ONYX, DIAMOND WHITE, SMOOTH CHARCOAL</t>
  </si>
  <si>
    <t>Integrity+ Recumbent Lifecycle Bike w/SE4</t>
  </si>
  <si>
    <t>INTEGRITY+ BASE WITH SE4 24" CONSOLE - AVAILABLE IN ARCTIC SILVER, TITANIUM, BLACK ONYX, DIAMOND WHITE, SMOOTH CHARCOAL</t>
  </si>
  <si>
    <t>INX-SE416-XF-13</t>
  </si>
  <si>
    <t>INR-SE416-XF-13</t>
  </si>
  <si>
    <t>INC-SE416-XF-13</t>
  </si>
  <si>
    <t>INX-SE424-XF-13</t>
  </si>
  <si>
    <t>INR-SE424-XF-13</t>
  </si>
  <si>
    <t>INC-SE424-XF-13</t>
  </si>
  <si>
    <t>INA-LSE416-XF-13</t>
  </si>
  <si>
    <t>INA-LSE424-XF-13</t>
  </si>
  <si>
    <t>INA-TSE416-XF-13</t>
  </si>
  <si>
    <t>INA-TSE424-XF-13</t>
  </si>
  <si>
    <t>INPM-SE416-XF-13</t>
  </si>
  <si>
    <t>INPM-SE424-XF-13</t>
  </si>
  <si>
    <t>Lower Body Arc Trainer w/ 24" SE4</t>
  </si>
  <si>
    <t>Lower Body Arc Trainer w/ 16" SE4</t>
  </si>
  <si>
    <t>Total Body Arc Trainer w/ 24" SE4</t>
  </si>
  <si>
    <t>Total Body Arc Trainer w/ 16" SE4</t>
  </si>
  <si>
    <t>PowerMill w/ 24" SE4</t>
  </si>
  <si>
    <t>PowerMill w/ 16" SE4</t>
  </si>
  <si>
    <t>Belt Squat Dip Finished Good (Order to retrofit BSQ)</t>
  </si>
  <si>
    <t>PL-BSQDIP</t>
  </si>
  <si>
    <t>Modular Storage Rack</t>
  </si>
  <si>
    <t>FW-MAS</t>
  </si>
  <si>
    <t xml:space="preserve">OPTIONS - NOT FOR INDIVIDUAL SALE </t>
  </si>
  <si>
    <r>
      <t xml:space="preserve">OPTION
</t>
    </r>
    <r>
      <rPr>
        <sz val="9"/>
        <color rgb="FFFFFFFF"/>
        <rFont val="Arial"/>
        <family val="2"/>
      </rPr>
      <t>FW-MAS</t>
    </r>
  </si>
  <si>
    <t>Bumper Tray</t>
  </si>
  <si>
    <t>FW-MAS-BT</t>
  </si>
  <si>
    <t>Accessory Tray</t>
  </si>
  <si>
    <t>FW-MAS-ACT</t>
  </si>
  <si>
    <t>PowerBlock Tray (Top Only)</t>
  </si>
  <si>
    <t>FW-MAS-PBT</t>
  </si>
  <si>
    <t>HD ELITE iD WING</t>
  </si>
  <si>
    <t>ELT-PUWG</t>
  </si>
  <si>
    <t>HD ELITE iD BALLISTIC WING</t>
  </si>
  <si>
    <t>THICK BAR HANGER</t>
  </si>
  <si>
    <t>HDU-TBH</t>
  </si>
  <si>
    <t>HDU-SPDR</t>
  </si>
  <si>
    <t>HDU-ADJXL</t>
  </si>
  <si>
    <t>BAR SUPPORT (PAIR)</t>
  </si>
  <si>
    <t>Core</t>
  </si>
  <si>
    <t>Aspire Treadmill w/ 16" SE4</t>
  </si>
  <si>
    <t>Aspire Treadmill w/ 24" SE4</t>
  </si>
  <si>
    <t>ASPIRE CARDIO with SE4 CONSOLE - AVAILABLE IN ARCTIC SILVER, SMOOTH CHARCOAL</t>
  </si>
  <si>
    <t>ASPT-SE424-ALLXN-12</t>
  </si>
  <si>
    <t>ASPT-SE416-ALLXN-12</t>
  </si>
  <si>
    <t>ASPX-SE416-ALLXN-12</t>
  </si>
  <si>
    <t>ASPR-SE416-ALLXN-12</t>
  </si>
  <si>
    <t>ASPC-SE416-ALLXN-12</t>
  </si>
  <si>
    <t>Aspire Elliptical Cross-Trainer w/ 16" SE4</t>
  </si>
  <si>
    <t>Aspire Recumbent Lifecycle Bike w/ 16" SE4</t>
  </si>
  <si>
    <t>Aspire Upright Lifecycle Bike w/ 16" SE4</t>
  </si>
  <si>
    <t>ASPIRE-BRCKT-02</t>
  </si>
  <si>
    <t>PMIN-HBARXF-ASL-13</t>
  </si>
  <si>
    <t>PMIN-HBARXF-TTN-13</t>
  </si>
  <si>
    <t>PMIN-HBARXF-BLK-13</t>
  </si>
  <si>
    <t>PMIN-HBARXF-DWT-13</t>
  </si>
  <si>
    <t>PMIN-HBARXF-CGC-13</t>
  </si>
  <si>
    <t>LFX-SGT-PROGRAMMING</t>
  </si>
  <si>
    <t>LFX-SGT-PRO</t>
  </si>
  <si>
    <t>Small Group Training</t>
  </si>
  <si>
    <r>
      <rPr>
        <b/>
        <sz val="11"/>
        <rFont val="Arial"/>
        <family val="2"/>
      </rPr>
      <t>Front Pulldown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(w/ 4 weight horns standard)</t>
    </r>
  </si>
  <si>
    <r>
      <rPr>
        <b/>
        <sz val="11"/>
        <rFont val="Arial"/>
        <family val="2"/>
      </rPr>
      <t xml:space="preserve">Incline Press </t>
    </r>
    <r>
      <rPr>
        <sz val="9"/>
        <rFont val="Arial"/>
        <family val="2"/>
      </rPr>
      <t>(w/ 6 weight horns standard)</t>
    </r>
  </si>
  <si>
    <r>
      <rPr>
        <b/>
        <sz val="11"/>
        <rFont val="Arial"/>
        <family val="2"/>
      </rPr>
      <t>Row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(no weight horns)</t>
    </r>
  </si>
  <si>
    <r>
      <rPr>
        <b/>
        <sz val="11"/>
        <rFont val="Arial"/>
        <family val="2"/>
      </rPr>
      <t>Shoulder Press</t>
    </r>
    <r>
      <rPr>
        <sz val="11"/>
        <rFont val="Arial"/>
        <family val="2"/>
      </rPr>
      <t xml:space="preserve"> (</t>
    </r>
    <r>
      <rPr>
        <sz val="9"/>
        <rFont val="Arial"/>
        <family val="2"/>
      </rPr>
      <t>w/ 2 weight horns standard)</t>
    </r>
  </si>
  <si>
    <r>
      <rPr>
        <b/>
        <sz val="11"/>
        <rFont val="Arial"/>
        <family val="2"/>
      </rPr>
      <t xml:space="preserve">Seated Dip </t>
    </r>
    <r>
      <rPr>
        <sz val="9"/>
        <rFont val="Arial"/>
        <family val="2"/>
      </rPr>
      <t>(no weight horns)</t>
    </r>
  </si>
  <si>
    <r>
      <rPr>
        <b/>
        <sz val="11"/>
        <rFont val="Arial"/>
        <family val="2"/>
      </rPr>
      <t xml:space="preserve">Calf Raise </t>
    </r>
    <r>
      <rPr>
        <sz val="9"/>
        <rFont val="Arial"/>
        <family val="2"/>
      </rPr>
      <t>(no weight horns)</t>
    </r>
  </si>
  <si>
    <r>
      <rPr>
        <b/>
        <sz val="11"/>
        <rFont val="Arial"/>
        <family val="2"/>
      </rPr>
      <t xml:space="preserve">Biceps Curl </t>
    </r>
    <r>
      <rPr>
        <sz val="9"/>
        <rFont val="Arial"/>
        <family val="2"/>
      </rPr>
      <t>(no weight horns)</t>
    </r>
  </si>
  <si>
    <r>
      <rPr>
        <b/>
        <sz val="11"/>
        <rFont val="Arial"/>
        <family val="2"/>
      </rPr>
      <t>High Row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(w/ 4 weight horns standard)</t>
    </r>
  </si>
  <si>
    <r>
      <rPr>
        <b/>
        <sz val="11"/>
        <rFont val="Arial"/>
        <family val="2"/>
      </rPr>
      <t>Decline Chest Press</t>
    </r>
    <r>
      <rPr>
        <sz val="9"/>
        <rFont val="Arial"/>
        <family val="2"/>
      </rPr>
      <t xml:space="preserve"> (w/ 6 weight horns standard)</t>
    </r>
  </si>
  <si>
    <r>
      <rPr>
        <b/>
        <sz val="11"/>
        <rFont val="Arial"/>
        <family val="2"/>
      </rPr>
      <t xml:space="preserve">Linear Leg Press </t>
    </r>
    <r>
      <rPr>
        <sz val="9"/>
        <rFont val="Arial"/>
        <family val="2"/>
      </rPr>
      <t>(w/ 4 weight horns standard)</t>
    </r>
  </si>
  <si>
    <r>
      <rPr>
        <b/>
        <sz val="11"/>
        <rFont val="Arial"/>
        <family val="2"/>
      </rPr>
      <t>Kneeling Leg Curl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(w/ 2 weight horns standard)</t>
    </r>
  </si>
  <si>
    <r>
      <rPr>
        <b/>
        <sz val="11"/>
        <rFont val="Arial"/>
        <family val="2"/>
      </rPr>
      <t>Leg Extension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(no weight horns) </t>
    </r>
  </si>
  <si>
    <t>Smith Machine</t>
  </si>
  <si>
    <t>Multi Adjustable Bench</t>
  </si>
  <si>
    <t>LBR-MA</t>
  </si>
  <si>
    <t>LBR-DB</t>
  </si>
  <si>
    <t>Barbell Rack 10</t>
  </si>
  <si>
    <t>LBR-BR</t>
  </si>
  <si>
    <t>LBR-D2</t>
  </si>
  <si>
    <t>Utility Bench</t>
  </si>
  <si>
    <t>LBR-UB</t>
  </si>
  <si>
    <t>Leg Raise</t>
  </si>
  <si>
    <t>LBR-LR</t>
  </si>
  <si>
    <t>LBR-BE</t>
  </si>
  <si>
    <t>External Attachable TV Remote</t>
  </si>
  <si>
    <t>EXTERNAL-TV-REMOTE</t>
  </si>
  <si>
    <t>Hack Squat</t>
  </si>
  <si>
    <t>PL-HSQ</t>
  </si>
  <si>
    <t>Assisted Nordic Ham</t>
  </si>
  <si>
    <t>PL-ANH</t>
  </si>
  <si>
    <t>Stability Option For Non-Half Racks</t>
  </si>
  <si>
    <t>REAR XM OPTION (HR &amp; PR)</t>
  </si>
  <si>
    <t>HAMMER STRENGTH SIGN REAR XMEMBER</t>
  </si>
  <si>
    <t>REAR XM &amp; SIGN OPTION (CR's)</t>
  </si>
  <si>
    <t>ELT-SIGN-NA</t>
  </si>
  <si>
    <t>ELT-SIGN-01</t>
  </si>
  <si>
    <t>TWO HAMMER STRENGTH SIGNS</t>
  </si>
  <si>
    <t>ELT-SIGN-02</t>
  </si>
  <si>
    <t>SPECIALTY BAR STORAGE</t>
  </si>
  <si>
    <t>HDU-SSBS</t>
  </si>
  <si>
    <t>HD Elite iD Custom Anvil - Side A</t>
  </si>
  <si>
    <t>ELT-CA-A</t>
  </si>
  <si>
    <t>HD Elite iD Custom Anvil - Side B</t>
  </si>
  <si>
    <t>ELT-CA-B</t>
  </si>
  <si>
    <t>**P-*X8-1001</t>
  </si>
  <si>
    <t>**P-*X8-1011</t>
  </si>
  <si>
    <t>**P-*X8-1002</t>
  </si>
  <si>
    <t>**P-*X8-1099</t>
  </si>
  <si>
    <t>**P-*X8-1098</t>
  </si>
  <si>
    <t>**P-*X8-1097</t>
  </si>
  <si>
    <t>**P-*X8-2001</t>
  </si>
  <si>
    <t>**P-*X8-2004</t>
  </si>
  <si>
    <t>**P-*X8-2006</t>
  </si>
  <si>
    <t>**P-*X8-2007</t>
  </si>
  <si>
    <t>**P-*X8-2008</t>
  </si>
  <si>
    <t>**P-*X8-2009</t>
  </si>
  <si>
    <t>**P-*X8-2023</t>
  </si>
  <si>
    <t>**P-*X8-2024</t>
  </si>
  <si>
    <t>**P-*X8-2012</t>
  </si>
  <si>
    <t>**P-*X8-2013</t>
  </si>
  <si>
    <t>**P-*X8-2018</t>
  </si>
  <si>
    <t>**P-*X8-2025</t>
  </si>
  <si>
    <t>**P-*X8-2026</t>
  </si>
  <si>
    <t>Adjustable Dumbbells</t>
  </si>
  <si>
    <t>HS PRO100 COMMERCIAL,ADJ DB PAIR,5-100LB</t>
  </si>
  <si>
    <t>HS-DB-1210-001</t>
  </si>
  <si>
    <t>CMDAS</t>
  </si>
  <si>
    <t>Life Fitness ICG IC6 Indoor Cycle</t>
  </si>
  <si>
    <t>IC-LFICGIC6-01</t>
  </si>
  <si>
    <t>INT-SE424-XF-14</t>
  </si>
  <si>
    <t>INT-SE416-XF-14</t>
  </si>
  <si>
    <t>INT-SL-XF-14</t>
  </si>
  <si>
    <t>ASPT-SL-ALLXN-13</t>
  </si>
  <si>
    <t>Life Fitness ICG IC5 Indoor Cycle</t>
  </si>
  <si>
    <t>IC-LFICGIC5-01</t>
  </si>
  <si>
    <t>Symbio Runner</t>
  </si>
  <si>
    <t>EVT-EV24-XE-01</t>
  </si>
  <si>
    <t>Symbio Incline Elliptical</t>
  </si>
  <si>
    <t>EVXI-EV24-XE-01</t>
  </si>
  <si>
    <t>Symbio SwitchCycle</t>
  </si>
  <si>
    <t>EVCH-EV24-XE-01</t>
  </si>
  <si>
    <t>Symbio LifeCycle</t>
  </si>
  <si>
    <t>EVC-EV24-XE-01</t>
  </si>
  <si>
    <t>Symbio Recumbent Cycle</t>
  </si>
  <si>
    <t>EVR-EV24-XE-01</t>
  </si>
  <si>
    <t>PRF-ROW-TFT-02</t>
  </si>
  <si>
    <t>PRO101-01-INT</t>
  </si>
  <si>
    <t>PRO102-01-INT</t>
  </si>
  <si>
    <t>A4099</t>
  </si>
  <si>
    <t>LF Connect - Facility Hardware</t>
  </si>
  <si>
    <t>CL-FACILITY-101</t>
  </si>
  <si>
    <t>LF Connect - Beacon</t>
  </si>
  <si>
    <t>CK-BEA-101</t>
  </si>
  <si>
    <t>LF Connect - Observer</t>
  </si>
  <si>
    <t>CK-OBS-101</t>
  </si>
  <si>
    <t>LF Connect- Product Hardware</t>
  </si>
  <si>
    <t>CK-PRODUCT-101</t>
  </si>
  <si>
    <t>LF Connect Insignia, Axiom Kit</t>
  </si>
  <si>
    <t>CK-PR1-101</t>
  </si>
  <si>
    <t>LF Connect Free Zone Kit</t>
  </si>
  <si>
    <t>CK-PUC-101</t>
  </si>
  <si>
    <t>LBR-AB</t>
  </si>
  <si>
    <t xml:space="preserve">Abdominal Crunch Bench </t>
  </si>
  <si>
    <t>LBR-AC</t>
  </si>
  <si>
    <t>LBR-AD</t>
  </si>
  <si>
    <t>Adjustable Decline Bench</t>
  </si>
  <si>
    <t>Arm Curl Bench</t>
  </si>
  <si>
    <t>LBR-BC</t>
  </si>
  <si>
    <t>Barbell Rack 5</t>
  </si>
  <si>
    <t>LBR-BB</t>
  </si>
  <si>
    <t>LBR-FB</t>
  </si>
  <si>
    <t>LBR-FS</t>
  </si>
  <si>
    <t>Leg Raise/Dip</t>
  </si>
  <si>
    <t>LBR-LD</t>
  </si>
  <si>
    <t>Leg Raise/Dip/Chin</t>
  </si>
  <si>
    <t>LBR-LC</t>
  </si>
  <si>
    <t>Olympic Bench Weight Storage</t>
  </si>
  <si>
    <t>LBR-OW</t>
  </si>
  <si>
    <t>LBR-OD</t>
  </si>
  <si>
    <t>LBR-OF</t>
  </si>
  <si>
    <t>LBR-OI</t>
  </si>
  <si>
    <t>LBR-OM</t>
  </si>
  <si>
    <t>Olympic Squat Rack</t>
  </si>
  <si>
    <t>LBR-OS</t>
  </si>
  <si>
    <t>Olympic Weight Tree</t>
  </si>
  <si>
    <t>LBR-OT</t>
  </si>
  <si>
    <t>LBR-DV</t>
  </si>
  <si>
    <t>LBR-MB</t>
  </si>
  <si>
    <t>2-Tier Saddle Dumbbell Rack</t>
  </si>
  <si>
    <t>3-Tier Accessory Rack</t>
  </si>
  <si>
    <t>LBR-AR</t>
  </si>
  <si>
    <t>3-Tier Flat Dumbbell Rack</t>
  </si>
  <si>
    <t>LBR-DF</t>
  </si>
  <si>
    <t>3-Tier Saddle Dumbbell Rack (Short)</t>
  </si>
  <si>
    <t>LBR-DS</t>
  </si>
  <si>
    <t>3-Tier Saddle Dumbbell Rack (Long)</t>
  </si>
  <si>
    <t>LBR-DL</t>
  </si>
  <si>
    <t>Accessory Storage Rack</t>
  </si>
  <si>
    <t>Modular Accessory Storage System - Core</t>
  </si>
  <si>
    <t>Modular Accessory Storage System - Additioal Section</t>
  </si>
  <si>
    <t>Modular Accessory Storage System - Side Storage</t>
  </si>
  <si>
    <t>6IN / 15CM UNIVERSAL XMEMBER (PAIR)</t>
  </si>
  <si>
    <t>HDU-XM6</t>
  </si>
  <si>
    <t>45 DEGREE CORNER BRACE (SINGLE)</t>
  </si>
  <si>
    <t>HDU-45CB</t>
  </si>
  <si>
    <t>72IN / 183CM UNIVERSAL SQUARE XM</t>
  </si>
  <si>
    <t>HDU-XM72-SQ</t>
  </si>
  <si>
    <t>42IN / 107CM UNIVERSAL SUPER DUTY XM</t>
  </si>
  <si>
    <t>HDU-XM42-SD</t>
  </si>
  <si>
    <t>42IN / 107CM UNIVERSAL SQUARE XM</t>
  </si>
  <si>
    <t>HDU-XM42-SQ</t>
  </si>
  <si>
    <t>42IN / 107CM UNIVERSAL MONKEY BAR XM</t>
  </si>
  <si>
    <t>HDU-XM42-MB</t>
  </si>
  <si>
    <t>HD ATHLETIC NX PERIMETER SIDE FRAME</t>
  </si>
  <si>
    <t>HDU-PSF</t>
  </si>
  <si>
    <t>UNIVERSAL EXTENSION UPRIGHT (SINGLE)</t>
  </si>
  <si>
    <t>HDU-XUPT</t>
  </si>
  <si>
    <t>42 IN / 107CM iD/NX ACCESSORY TRAY</t>
  </si>
  <si>
    <t>HDU-SM42-ACT</t>
  </si>
  <si>
    <t>42 IN / 107CM iD/NX DUMBBELL TRAY</t>
  </si>
  <si>
    <t>HDU-SM42-DBT</t>
  </si>
  <si>
    <t>42 IN / 107CM iD/NX STABILITY BALL STORAGE</t>
  </si>
  <si>
    <t>HDU-SM42-SBS</t>
  </si>
  <si>
    <t>HDU-SM42-DR </t>
  </si>
  <si>
    <t>HDU Perimeter</t>
  </si>
  <si>
    <t>HD UNIVERSAL ACCESSORY TOWER</t>
  </si>
  <si>
    <t>HDU-ATWR</t>
  </si>
  <si>
    <t>Upright Color</t>
  </si>
  <si>
    <t>Xmember color</t>
  </si>
  <si>
    <t>Language</t>
  </si>
  <si>
    <t>ATWR Height</t>
  </si>
  <si>
    <t>Accessory Tower Storage Position 1 - Bottom</t>
  </si>
  <si>
    <t>Accessory Tower Storage Position 2</t>
  </si>
  <si>
    <t>Accessory Tower Storage Position 3</t>
  </si>
  <si>
    <t>Accessory Tower Storage Position 4 - Top</t>
  </si>
  <si>
    <t>Mounting Position</t>
  </si>
  <si>
    <t>HD UNIVERSAL DUAL PULLDOWN ROW</t>
  </si>
  <si>
    <t>HDU-DPR</t>
  </si>
  <si>
    <t>Upholstery color</t>
  </si>
  <si>
    <t xml:space="preserve">Language </t>
  </si>
  <si>
    <t>DPR Weight Stack</t>
  </si>
  <si>
    <t>DPR Height</t>
  </si>
  <si>
    <t>Shroud</t>
  </si>
  <si>
    <t>HD UNIVERSAL CABLE COLUMN</t>
  </si>
  <si>
    <t>HDU-CCM</t>
  </si>
  <si>
    <t>CCM Weight Stack</t>
  </si>
  <si>
    <t>CCM Height</t>
  </si>
  <si>
    <t>TITANIUM</t>
  </si>
  <si>
    <t>HDU-PNT-TTN</t>
  </si>
  <si>
    <t>CHARCOAL</t>
  </si>
  <si>
    <t>HDU-PNT-CHR</t>
  </si>
  <si>
    <t>WHITE</t>
  </si>
  <si>
    <t>HDU-PNT-WHT</t>
  </si>
  <si>
    <t>RED</t>
  </si>
  <si>
    <t>HDU-PNT-RED</t>
  </si>
  <si>
    <t>PLATINUM</t>
  </si>
  <si>
    <t>HDU-PNT-PLT</t>
  </si>
  <si>
    <t>BLUE</t>
  </si>
  <si>
    <t>HDU-PNT-BLU</t>
  </si>
  <si>
    <t>HDU-PNT-YEL</t>
  </si>
  <si>
    <t>MATTE HIGH WEAR TITANIUM</t>
  </si>
  <si>
    <t>HDU-PNT-MHT</t>
  </si>
  <si>
    <t>HIGH WEAR CHARCOAL</t>
  </si>
  <si>
    <t>HDU-PNT-HWC</t>
  </si>
  <si>
    <t xml:space="preserve">MATTE HIGH WEAR WHITE </t>
  </si>
  <si>
    <t>HDU-PNT-MHW</t>
  </si>
  <si>
    <t>MATTE HIGH WEAR RED</t>
  </si>
  <si>
    <t>HDU-PNT-MHR</t>
  </si>
  <si>
    <t>HIGH WEAR PLATINUM</t>
  </si>
  <si>
    <t>HDU-PNT-HWP</t>
  </si>
  <si>
    <t>MATTE HIGH WEAR BLUE</t>
  </si>
  <si>
    <t>HDU-PNT-MHB</t>
  </si>
  <si>
    <t xml:space="preserve">MATTE HIGH WEAR YELLOW </t>
  </si>
  <si>
    <t>HDU-PNT-MHY</t>
  </si>
  <si>
    <t>HDU-PNT-CUS-98</t>
  </si>
  <si>
    <t>XMB-PNT-TTN</t>
  </si>
  <si>
    <t>XMB-PNT-CHR</t>
  </si>
  <si>
    <t>XMB-PNT-WHT</t>
  </si>
  <si>
    <t>XMB-PNT-RED</t>
  </si>
  <si>
    <t>XMB-PNT-PLT</t>
  </si>
  <si>
    <t>XMB-PNT-BLU</t>
  </si>
  <si>
    <t>XMB-PNT-YEL</t>
  </si>
  <si>
    <t>XMB-PNT-MHT</t>
  </si>
  <si>
    <t>XMB-PNT-HWC</t>
  </si>
  <si>
    <t>XMB-PNT-MHW</t>
  </si>
  <si>
    <t>XMB-PNT-MHR</t>
  </si>
  <si>
    <t>XMB-PNT-HWP</t>
  </si>
  <si>
    <t>XMB-PNT-MHB</t>
  </si>
  <si>
    <t>XMB-PNT-MHY</t>
  </si>
  <si>
    <t>XMB-PNT-CUS</t>
  </si>
  <si>
    <t>SAME CUSTOM COLOR AS UPRIGHT</t>
  </si>
  <si>
    <t>XMB-PNT-CUS-98X</t>
  </si>
  <si>
    <t>BLACK</t>
  </si>
  <si>
    <t>HDU-20001</t>
  </si>
  <si>
    <t>AZURE UPHOLSTERY</t>
  </si>
  <si>
    <t>HDU-20020</t>
  </si>
  <si>
    <t>CANDY APPLE RED UPHOLSTERY</t>
  </si>
  <si>
    <t>HDU-20028</t>
  </si>
  <si>
    <t>CRANBERRY UPHOLSTERY</t>
  </si>
  <si>
    <t>HDU-20004</t>
  </si>
  <si>
    <t>DARK WALNUT UPHOLSTERY</t>
  </si>
  <si>
    <t>HDU-20042</t>
  </si>
  <si>
    <t>ROYAL BLUE UPHOLSTERY</t>
  </si>
  <si>
    <t>HDU-20002</t>
  </si>
  <si>
    <t>SLATE UPHOLSTERY</t>
  </si>
  <si>
    <t>HDU-20003</t>
  </si>
  <si>
    <t>WHEAT UPHOLSTERY</t>
  </si>
  <si>
    <t>HDU-20021</t>
  </si>
  <si>
    <t>RED UPHOLSTERY</t>
  </si>
  <si>
    <t>HDU-20007</t>
  </si>
  <si>
    <t>BLACK CARBON FIBER UPHOLSTERY</t>
  </si>
  <si>
    <t>HDU-20041</t>
  </si>
  <si>
    <t>BURGUNDY UPHOLSTERY</t>
  </si>
  <si>
    <t>HDU-20029</t>
  </si>
  <si>
    <t>CHESTNUT UPHOLSTERY</t>
  </si>
  <si>
    <t>HDU-20034</t>
  </si>
  <si>
    <t>DOVE GRAY UPHOLSTERY</t>
  </si>
  <si>
    <t>HDU-20037</t>
  </si>
  <si>
    <t>EMERALD UPHOLSTERY</t>
  </si>
  <si>
    <t>HDU-20027</t>
  </si>
  <si>
    <t>GRAPHITE UPHOLSTERY</t>
  </si>
  <si>
    <t>HDU-20022</t>
  </si>
  <si>
    <t>IMPERIAL BLUE UPHOLSTERY</t>
  </si>
  <si>
    <t>HDU-20033</t>
  </si>
  <si>
    <t>NAVY UPHOLSTERY</t>
  </si>
  <si>
    <t>HDU-20032</t>
  </si>
  <si>
    <t>REGIMENTAL BLUE UPHOLSTERY</t>
  </si>
  <si>
    <t>HDU-20014</t>
  </si>
  <si>
    <t>SUEDE UPHOLSTERY</t>
  </si>
  <si>
    <t>HDU-20008</t>
  </si>
  <si>
    <t>TERRA COTTA UPHOLSTERY</t>
  </si>
  <si>
    <t>HDU-20036</t>
  </si>
  <si>
    <t>GROTTO UPHOLSTERY</t>
  </si>
  <si>
    <t>HDU-20025</t>
  </si>
  <si>
    <t>CUSTOM UPHOLSTERY</t>
  </si>
  <si>
    <t>HDU-20099</t>
  </si>
  <si>
    <t>ENGLISH</t>
  </si>
  <si>
    <t>ELT-LANG-ENG</t>
  </si>
  <si>
    <t>OTHER</t>
  </si>
  <si>
    <t>ELT-LANG-OTR</t>
  </si>
  <si>
    <t>GERMAN</t>
  </si>
  <si>
    <t>HDU-LANG-GER</t>
  </si>
  <si>
    <t>FRENCH</t>
  </si>
  <si>
    <t>HDU-LANG-FRE</t>
  </si>
  <si>
    <t>SPANISH</t>
  </si>
  <si>
    <t>HDU-LANG-SPA</t>
  </si>
  <si>
    <t>ITALIAN</t>
  </si>
  <si>
    <t>HDU-LANG-ITA</t>
  </si>
  <si>
    <t>DUTCH</t>
  </si>
  <si>
    <t>HDU-LANG-DUT</t>
  </si>
  <si>
    <t>JAPANESE</t>
  </si>
  <si>
    <t>HDU-LANG-JAP</t>
  </si>
  <si>
    <t>PORTUGUESE</t>
  </si>
  <si>
    <t>HDU-LANG-POR</t>
  </si>
  <si>
    <t>RUSSIAN</t>
  </si>
  <si>
    <t>HDU-LANG-RUS</t>
  </si>
  <si>
    <t>8 Feet CCM</t>
  </si>
  <si>
    <t>HDU-CC-HGT-8FT</t>
  </si>
  <si>
    <t>9 Feet CCM (9' FACE / SANDWICH MOUNT ONLY)</t>
  </si>
  <si>
    <t>HDU-CC-HGT-9FT</t>
  </si>
  <si>
    <t>8 Feet DPR</t>
  </si>
  <si>
    <t>HDU-DPR-HGT-8FT</t>
  </si>
  <si>
    <t>9 Feet DPR (9' FACE / SANDWICH MOUNT ONLY)</t>
  </si>
  <si>
    <t>HDU-DPR-HGT-9FT</t>
  </si>
  <si>
    <t>8 Feet ATWR</t>
  </si>
  <si>
    <t>HDU-ATWR-HGT-8FT</t>
  </si>
  <si>
    <t>9 Feet ATWR (9' FACE / SANDWICH MOUNT ONLY)</t>
  </si>
  <si>
    <t>HDU-ATWR-HGT-9FT</t>
  </si>
  <si>
    <t>POUNDS CCM</t>
  </si>
  <si>
    <t>HDU-CC-WSK-PND</t>
  </si>
  <si>
    <t>KILOGRAMS CCM</t>
  </si>
  <si>
    <t>HDU-CC-WSK-KGS</t>
  </si>
  <si>
    <t>POUNDS DPR</t>
  </si>
  <si>
    <t>HDU-DPR-WSK-PND</t>
  </si>
  <si>
    <t>KILOGRAMS DPR</t>
  </si>
  <si>
    <t>HDU-DPR-WSK-KGS</t>
  </si>
  <si>
    <t>HDU CABLE COLUMN FULL SHROUD</t>
  </si>
  <si>
    <t>HDU-SHR-FULL</t>
  </si>
  <si>
    <t>HDU CABLE COLUMN REAR SHROUD</t>
  </si>
  <si>
    <t>HDU-SHR-REAR</t>
  </si>
  <si>
    <t>42IN / 107 CM ACCESSORY TRAY</t>
  </si>
  <si>
    <t>HDU-AT-SP1-42-AT</t>
  </si>
  <si>
    <t>42IN / 107 CM DUMBBELL TRAY</t>
  </si>
  <si>
    <t>HDU-AT-SP1-42-DT</t>
  </si>
  <si>
    <t>HDU-AT-SP2-42-AT</t>
  </si>
  <si>
    <t>HDU-AT-SP2-42-DT</t>
  </si>
  <si>
    <t>HDU-AT-SP2-NON</t>
  </si>
  <si>
    <t>HDU-AT-SP3-42-AT</t>
  </si>
  <si>
    <t>HDU-AT-SP3-42-DT</t>
  </si>
  <si>
    <t>HDU-AT-SP3-NON</t>
  </si>
  <si>
    <t>HDU-AT-SP4-42-AT</t>
  </si>
  <si>
    <t>HDU-AT-SP4-42-DT</t>
  </si>
  <si>
    <t>HDU-AT-SP4-NON</t>
  </si>
  <si>
    <t>ID HR / PR MULLET MOUNT</t>
  </si>
  <si>
    <t>HDU-MNT-PST-ID</t>
  </si>
  <si>
    <t>NX HR / PR MULLET MOUNT</t>
  </si>
  <si>
    <t>HDU-MNT-PST-NX</t>
  </si>
  <si>
    <t>SQUARE RACK CONNECTOR FACE</t>
  </si>
  <si>
    <t>HDU-MNT-PST-RF</t>
  </si>
  <si>
    <t>RACK CONNECTOR SANDWICH (SOLD SEPARATELY)</t>
  </si>
  <si>
    <t>HDU-MNT-PST-RS</t>
  </si>
  <si>
    <t>STAND ALONE (DPR ONLY)</t>
  </si>
  <si>
    <t>HDU-MNT-PST-SA</t>
  </si>
  <si>
    <t>HD UNIVERSAL CABLE CORE</t>
  </si>
  <si>
    <t>HDU-CCOR</t>
  </si>
  <si>
    <t>CCOR Weight Stack</t>
  </si>
  <si>
    <t>CORE Width</t>
  </si>
  <si>
    <t>Pull-Up Option</t>
  </si>
  <si>
    <t>Storage Position 1 - Bottom</t>
  </si>
  <si>
    <t>Storage Position 2</t>
  </si>
  <si>
    <t>Storage Position 3</t>
  </si>
  <si>
    <t>Storage Position 4 - Top</t>
  </si>
  <si>
    <t>HD UNIVERSAL PERIMETER CORE</t>
  </si>
  <si>
    <t>HDU-PCOR</t>
  </si>
  <si>
    <t>HD UNIVERSAL CABLE COLUMN ADD</t>
  </si>
  <si>
    <t>HDU-ADCC</t>
  </si>
  <si>
    <t>ADCC Weight Stack</t>
  </si>
  <si>
    <t>Connection Station</t>
  </si>
  <si>
    <t>ADD Width</t>
  </si>
  <si>
    <t>HD UNIVERSAL DUAL PULLDWON ROW ADD</t>
  </si>
  <si>
    <t>HDU-ADDPR</t>
  </si>
  <si>
    <t>HD UNIVERSAL PERIMETER ADD</t>
  </si>
  <si>
    <t>HDU-ADPSF</t>
  </si>
  <si>
    <t>HD UNIVERSAL ACCESSORY TOWER ADD</t>
  </si>
  <si>
    <t>HDU-ADAT</t>
  </si>
  <si>
    <t>POUNDS CCOR</t>
  </si>
  <si>
    <t>HDU-CCOR-WSK-PND</t>
  </si>
  <si>
    <t>KILOGRAMS CCOR</t>
  </si>
  <si>
    <t>HDU-CCOR-WSK-KGS</t>
  </si>
  <si>
    <t>POUNDS ADCC</t>
  </si>
  <si>
    <t>HDU-ADCC-WSK-PND</t>
  </si>
  <si>
    <t>KILOGRAMS ADCC</t>
  </si>
  <si>
    <t>HDU-ADCC-WSK-KGS</t>
  </si>
  <si>
    <t>ADDPR Weight Stack</t>
  </si>
  <si>
    <t>POUNDS ADDPR</t>
  </si>
  <si>
    <t>HDU-ADDPR-WSK-PND</t>
  </si>
  <si>
    <t>KILOGRAMS ADDPR</t>
  </si>
  <si>
    <t>HDU-ADDPR-WSK-KGS</t>
  </si>
  <si>
    <t>HDU CORE WIDTH 72IN / 183 CM</t>
  </si>
  <si>
    <t>HDU-COR-WTH-72</t>
  </si>
  <si>
    <t>HDU CORE WIDTH 42IN / 107 CM WITH SUPER DUTY XM</t>
  </si>
  <si>
    <t>HDU-COR-WTH-42SD</t>
  </si>
  <si>
    <t>HDU CORE WIDTH 42IN / 107 CM WITH HS SIGN</t>
  </si>
  <si>
    <t>HDU-COR-WTH-42HS</t>
  </si>
  <si>
    <t>HDU ADD WIDTH 72IN / 183 CM</t>
  </si>
  <si>
    <t>HDU-ADD-WTH-72</t>
  </si>
  <si>
    <t>HDU ADD WIDTH 42IN / 107 CM WITH SUPER DUTY XM</t>
  </si>
  <si>
    <t>HDU-ADD-WTH-42SD</t>
  </si>
  <si>
    <t>HDU ADD WIDTH 42IN / 107 CM WITH HS SIGN</t>
  </si>
  <si>
    <t>HDU-ADD-WTH-42HS</t>
  </si>
  <si>
    <t>PERIMETER SIDE FRAME</t>
  </si>
  <si>
    <t>HDU-CON-STA-PSF</t>
  </si>
  <si>
    <t>CABLE COLUMN / PULLDOWN ROW</t>
  </si>
  <si>
    <t>HDU-CON-STA-CCP</t>
  </si>
  <si>
    <t>ACCESSORY TOWER</t>
  </si>
  <si>
    <t>HDU-CON-STA-ACT</t>
  </si>
  <si>
    <t>72IN/183CM SQUARE</t>
  </si>
  <si>
    <t>HDU-PU-6FT-SQ</t>
  </si>
  <si>
    <t>72IN/183CM MONKEYBAR</t>
  </si>
  <si>
    <t>HDU-PU-6FT-MB</t>
  </si>
  <si>
    <t>42IN/107CM SQUARE</t>
  </si>
  <si>
    <t>HDU-PU-4FT-SQ</t>
  </si>
  <si>
    <t>42IN/107CM MONKEYBAR</t>
  </si>
  <si>
    <t>HDU-PU-4FT-MB</t>
  </si>
  <si>
    <t>Not Applicable</t>
  </si>
  <si>
    <t>72IN / 213 CM ACCESSORY TRAY</t>
  </si>
  <si>
    <t>HDU-SP1-72-AT</t>
  </si>
  <si>
    <t>72IN / 213 CM DUMBBELL TRAY</t>
  </si>
  <si>
    <t>HDU-SP1-72-DT</t>
  </si>
  <si>
    <t>HDU-SP1-42-AT</t>
  </si>
  <si>
    <t xml:space="preserve">42IN / 107 CM DUMBBELL TRAY </t>
  </si>
  <si>
    <t>HDU-SP1-42-DT</t>
  </si>
  <si>
    <t>HDU-SP1-NON</t>
  </si>
  <si>
    <t>HDU-SP2-NON</t>
  </si>
  <si>
    <t>HDU-SP2-72-AT</t>
  </si>
  <si>
    <t>HDU-SP2-72-DT</t>
  </si>
  <si>
    <t>HDU-SP2-42-AT</t>
  </si>
  <si>
    <t>HDU-SP2-42-DT</t>
  </si>
  <si>
    <t>HDU-SP3-NON</t>
  </si>
  <si>
    <t>HDU-SP3-72-AT</t>
  </si>
  <si>
    <t>HDU-SP3-72-DT</t>
  </si>
  <si>
    <t>HDU-SP3-42-AT</t>
  </si>
  <si>
    <t>HDU-SP3-42-DT</t>
  </si>
  <si>
    <t>HDU-SP4-NON</t>
  </si>
  <si>
    <t>HDU-SP4-72-AT</t>
  </si>
  <si>
    <t>HDU-SP4-72-DT</t>
  </si>
  <si>
    <t xml:space="preserve">72IN / 213 CM STABILITY BALL STORAGE </t>
  </si>
  <si>
    <t>HDU-SP4-72-SB</t>
  </si>
  <si>
    <t>HDU-SP4-42-AT</t>
  </si>
  <si>
    <t>HDU-SP4-42-DT</t>
  </si>
  <si>
    <t>42IN / 107 CM STABILITY BALL STORAGE</t>
  </si>
  <si>
    <t>HDU-SP4-42-SB</t>
  </si>
  <si>
    <t>HDU-AT-SP4-42-SB</t>
  </si>
  <si>
    <t>Core &amp; Add Storage Options</t>
  </si>
  <si>
    <t>Symbio Cardio</t>
  </si>
  <si>
    <t>HS HD Add-Ons</t>
  </si>
  <si>
    <t>HDU Cable Stations</t>
  </si>
  <si>
    <t>Options List - Items Not for Individual Sale</t>
  </si>
  <si>
    <t>SYMBIO CARDIO - AVAILABLE IN ARCTIC SILVER, TITANIUM STORM, BLACK ONYX, DIAMOND WHITE, SMOOTH CHARCOAL</t>
  </si>
  <si>
    <t>Life Fitness ICG IC3 Indoor Cycle​</t>
  </si>
  <si>
    <t>LF Connect Hammer Select Kit</t>
  </si>
  <si>
    <t>CK-PR2-101</t>
  </si>
  <si>
    <t>SS-SHB</t>
  </si>
  <si>
    <t>SS-GLB</t>
  </si>
  <si>
    <t xml:space="preserve">Sit/Stand Hip Abduction </t>
  </si>
  <si>
    <t>4-5 ft LENGTH (SANDWICH ONLY)</t>
  </si>
  <si>
    <t>***-SQ-6406</t>
  </si>
  <si>
    <t xml:space="preserve">5-6 ft LENGTH (SANDWICH ONLY) </t>
  </si>
  <si>
    <t>***-SQ-6407</t>
  </si>
  <si>
    <t>42 IN / 107CM iD/NX DUAL RAIL</t>
  </si>
  <si>
    <t>72IN/183CM iD/NX DUAL RAIL</t>
  </si>
  <si>
    <t>HDU-SM72-DR</t>
  </si>
  <si>
    <t>DUAL RAIL BUMPER PLATE DIVIDER</t>
  </si>
  <si>
    <t>HDU-DRBD</t>
  </si>
  <si>
    <t>42IN / 107 CM DUAL RAIL</t>
  </si>
  <si>
    <t>HDU-AT-SP1-42-DR</t>
  </si>
  <si>
    <t>HDU-AT-SP2-42-DR</t>
  </si>
  <si>
    <t>HDU-AT-SP3-42-DR</t>
  </si>
  <si>
    <t>HDU-AT-SP4-42-DR</t>
  </si>
  <si>
    <t>72IN / 213 CM DUAL RAIL</t>
  </si>
  <si>
    <t>HDU-SP1-72-DR</t>
  </si>
  <si>
    <t>HDU-SP1-42-DR</t>
  </si>
  <si>
    <t>HDU-SP2-72-DR</t>
  </si>
  <si>
    <t>HDU-SP2-42-DR</t>
  </si>
  <si>
    <t>HDU-SP3-72-DR</t>
  </si>
  <si>
    <t>HDU-SP3-42-DR</t>
  </si>
  <si>
    <t>HDU-SP4-72-DR</t>
  </si>
  <si>
    <t>HDU-SP4-42-DR</t>
  </si>
  <si>
    <t>OP-SM</t>
  </si>
  <si>
    <t>Smith Rack</t>
  </si>
  <si>
    <t>HS-DB-3100-02</t>
  </si>
  <si>
    <t>HAMMER DUMBBELL SET 5-50LB,Rubber,4 Sided</t>
  </si>
  <si>
    <t>HS-DB-3100-03</t>
  </si>
  <si>
    <t>HAMMER DUMBBELL SET 55-75LB,Rubber,4 Sided</t>
  </si>
  <si>
    <t>HS-DB-3100-04</t>
  </si>
  <si>
    <t>HAMMER DUMBBELL SET 80-100LB,Rubber,4 Sided</t>
  </si>
  <si>
    <t>HS-DB-3100-05</t>
  </si>
  <si>
    <t>HAMMER DUMBBELL SET 7.5 - 27.5LB,Rubber,4 Sided</t>
  </si>
  <si>
    <t>HS-DB-3103-01</t>
  </si>
  <si>
    <t>Hammer Dumbbell 5LB Each,Rubber,4 Sided</t>
  </si>
  <si>
    <t>HS-DB-3104-01</t>
  </si>
  <si>
    <t>Hammer Dumbbell 7.5LB Each,Rubber,4 Sided</t>
  </si>
  <si>
    <t>HS-DB-3105-01</t>
  </si>
  <si>
    <t>Hammer Dumbbell 10LB Each,Rubber,4 Sided</t>
  </si>
  <si>
    <t>HS-DB-3106-01</t>
  </si>
  <si>
    <t>Hammer Dumbbell 12.5LB Each,Rubber,4 Sided</t>
  </si>
  <si>
    <t>HS-DB-3107-01</t>
  </si>
  <si>
    <t>Hammer Dumbbell 15LB Each,Rubber,4 Sided</t>
  </si>
  <si>
    <t>HS-DB-3108-01</t>
  </si>
  <si>
    <t>Hammer Dumbbell 17.5LB Each,Rubber,4 Sided</t>
  </si>
  <si>
    <t>HS-DB-3109-01</t>
  </si>
  <si>
    <t>Hammer Dumbbell 20LB Each,Rubber,4 Sided</t>
  </si>
  <si>
    <t>HS-DB-3110-01</t>
  </si>
  <si>
    <t>Hammer Dumbbell 22.5LB Each,Rubber,4 Sided</t>
  </si>
  <si>
    <t>HS-DB-3111-01</t>
  </si>
  <si>
    <t>Hammer Dumbbell 25LB Each,Rubber,4 Sided</t>
  </si>
  <si>
    <t>HS-DB-3112-01</t>
  </si>
  <si>
    <t>Hammer Dumbbell 27.5LB Each,Rubber,4 Sided</t>
  </si>
  <si>
    <t>HS-DB-3113-01</t>
  </si>
  <si>
    <t>Hammer Dumbbell 30LB Each,Rubber,4 Sided</t>
  </si>
  <si>
    <t>HS-DB-3114-01</t>
  </si>
  <si>
    <t>Hammer Dumbbell 35LB Each,Rubber,4 Sided</t>
  </si>
  <si>
    <t>HS-DB-3115-01</t>
  </si>
  <si>
    <t>Hammer Dumbbell 40LB Each,Rubber,4 Sided</t>
  </si>
  <si>
    <t>HS-DB-3116-01</t>
  </si>
  <si>
    <t>Hammer Dumbbell 45LB Each,Rubber,4 Sided</t>
  </si>
  <si>
    <t>HS-DB-3117-01</t>
  </si>
  <si>
    <t>Hammer Dumbbell 50LB Each,Rubber,4 Sided</t>
  </si>
  <si>
    <t>HS-DB-3118-01</t>
  </si>
  <si>
    <t>Hammer Dumbbell 55LB Each,Rubber,4 Sided</t>
  </si>
  <si>
    <t>HS-DB-3119-01</t>
  </si>
  <si>
    <t>Hammer Dumbbell 60LB Each,Rubber,4 Sided</t>
  </si>
  <si>
    <t>HS-DB-3120-01</t>
  </si>
  <si>
    <t>Hammer Dumbbell 65LB Each,Rubber,4 Sided</t>
  </si>
  <si>
    <t>HS-DB-3121-01</t>
  </si>
  <si>
    <t>Hammer Dumbbell 70LB Each,Rubber,4 Sided</t>
  </si>
  <si>
    <t>HS-DB-3122-01</t>
  </si>
  <si>
    <t>Hammer Dumbbell 75LB Each,Rubber,4 Sided</t>
  </si>
  <si>
    <t>HS-DB-3123-01</t>
  </si>
  <si>
    <t>Hammer Dumbbell 80LB Each,Rubber,4 Sided</t>
  </si>
  <si>
    <t>HS-DB-3124-01</t>
  </si>
  <si>
    <t>Hammer Dumbbell 85LB Each,Rubber,4 Sided</t>
  </si>
  <si>
    <t>HS-DB-3125-01</t>
  </si>
  <si>
    <t>Hammer Dumbbell 90LB Each,Rubber,4 Sided</t>
  </si>
  <si>
    <t>HS-DB-3126-01</t>
  </si>
  <si>
    <t>Hammer Dumbbell 95LB Each,Rubber,4 Sided</t>
  </si>
  <si>
    <t>HS-DB-3127-01</t>
  </si>
  <si>
    <t>Hammer Dumbbell 100LB Each,Rubber,4 Sided</t>
  </si>
  <si>
    <t>HS-BB-5200-02</t>
  </si>
  <si>
    <t>HS-BB-5201-01</t>
  </si>
  <si>
    <t>HS-BB-5202-01</t>
  </si>
  <si>
    <t>HS-BB-5203-01</t>
  </si>
  <si>
    <t>HS-BB-5204-01</t>
  </si>
  <si>
    <t>HS-BB-5205-01</t>
  </si>
  <si>
    <t>HS-BB-5206-01</t>
  </si>
  <si>
    <t>HS-BB-5207-01</t>
  </si>
  <si>
    <t>HS-BB-5208-01</t>
  </si>
  <si>
    <t>HS-BB-5209-01</t>
  </si>
  <si>
    <t>HS-BB-5210-01</t>
  </si>
  <si>
    <t>HS-BB-6200-02</t>
  </si>
  <si>
    <t>HS-BB-6201-01</t>
  </si>
  <si>
    <t>HS-BB-6202-01</t>
  </si>
  <si>
    <t>HS-BB-6203-01</t>
  </si>
  <si>
    <t>HS-BB-6204-01</t>
  </si>
  <si>
    <t>HS-BB-6205-01</t>
  </si>
  <si>
    <t>HS-BB-6206-01</t>
  </si>
  <si>
    <t>HS-BB-6207-01</t>
  </si>
  <si>
    <t>HS-BB-6208-01</t>
  </si>
  <si>
    <t>HS-BB-6209-01</t>
  </si>
  <si>
    <t>HS-BB-6210-01</t>
  </si>
  <si>
    <t>HAMMER BARBELL,STRAIGHT,SET 20-110LB,RUBBER,4 Sided</t>
  </si>
  <si>
    <t>Hammer Barbell,Straight,20LB,Rubber,4 Sided</t>
  </si>
  <si>
    <t>Hammer Barbell,Straight,30LB,Rubber,4 Sided</t>
  </si>
  <si>
    <t>Hammer Barbell,Straight,40LB,Rubber,4 Sided</t>
  </si>
  <si>
    <t>Hammer Barbell,Straight,50LB,Rubber,4 Sided</t>
  </si>
  <si>
    <t>Hammer Barbell,Straight,60LB,Rubber,4 Sided</t>
  </si>
  <si>
    <t>Hammer Barbell,Straight,70LB,Rubber,4 Sided</t>
  </si>
  <si>
    <t>Hammer Barbell,Straight,80LB,Rubber,4 Sided</t>
  </si>
  <si>
    <t>Hammer Barbell,Straight,90LB,Rubber,4 Sided</t>
  </si>
  <si>
    <t>Hammer Barbell,Straight,100LB,Rubber,4 Sided</t>
  </si>
  <si>
    <t>Hammer Barbell,Straight,110LB,Rubber,4 Sided</t>
  </si>
  <si>
    <t>HAMMER BARBELL,EZCURL,SET 20-110LB,RUBBER,4 Sided</t>
  </si>
  <si>
    <t>Hammer Barbell,EZCurl,20LB,Rubber,4 Sided</t>
  </si>
  <si>
    <t>Hammer Barbell,EZCurl,30LB,Rubber,4 Sided</t>
  </si>
  <si>
    <t>Hammer Barbell,EZCurl,40LB,Rubber,4 Sided</t>
  </si>
  <si>
    <t>Hammer Barbell,EZCurl,50LB,Rubber,4 Sided</t>
  </si>
  <si>
    <t>Hammer Barbell,EZCurl,60LB,Rubber,4 Sided</t>
  </si>
  <si>
    <t>Hammer Barbell,EZCurl,70LB,Rubber,4 Sided</t>
  </si>
  <si>
    <t>Hammer Barbell,EZCurl,80LB,Rubber,4 Sided</t>
  </si>
  <si>
    <t>Hammer Barbell,EZCurl,90LB,Rubber,4 Sided</t>
  </si>
  <si>
    <t>Hammer Barbell,EZCurl,100LB,Rubber,4 Sided</t>
  </si>
  <si>
    <t>Hammer Barbell,EZCurl,110LB,Rubber,4 Sided</t>
  </si>
  <si>
    <t>Power Band,41 X 0.75In X 4.5Mm Thick,Blue</t>
  </si>
  <si>
    <t>Universal Tablet Tray &amp; Handlebar Bracket For IC 3/5/6/7</t>
  </si>
  <si>
    <t>Dual Adjustable Pulley 4:1</t>
  </si>
  <si>
    <t>Dual Adjustable Pulley 4:1 w/ Stabilzation</t>
  </si>
  <si>
    <t>LCM-CC</t>
  </si>
  <si>
    <t>PWR PLAY®</t>
  </si>
  <si>
    <t>LPP-CORE</t>
  </si>
  <si>
    <t>Core Connectors</t>
  </si>
  <si>
    <t>Core Connector - Adj Cable Crossover</t>
  </si>
  <si>
    <t>LPP-CX</t>
  </si>
  <si>
    <t>Core Connector - Accessory Storage</t>
  </si>
  <si>
    <t>LPP-SX</t>
  </si>
  <si>
    <t>Adjustable Cables</t>
  </si>
  <si>
    <t>Adjustable 2:1 Cable</t>
  </si>
  <si>
    <t>LPP-AC</t>
  </si>
  <si>
    <t>Adjustable 4:1 Dynamic Cable</t>
  </si>
  <si>
    <t>LPP-AD</t>
  </si>
  <si>
    <t>Dual Cables</t>
  </si>
  <si>
    <t>Dual Cable Pulldown</t>
  </si>
  <si>
    <t>LPP-DP</t>
  </si>
  <si>
    <t>Dual Cable Row</t>
  </si>
  <si>
    <t>LPP-DR</t>
  </si>
  <si>
    <t>Dual Cable High</t>
  </si>
  <si>
    <t>LPP-DH</t>
  </si>
  <si>
    <t>Dual Cable Low</t>
  </si>
  <si>
    <t>LPP-DL</t>
  </si>
  <si>
    <t>LPP-TP</t>
  </si>
  <si>
    <t xml:space="preserve">Pulldown </t>
  </si>
  <si>
    <t>LPP-PD</t>
  </si>
  <si>
    <t>LPP-RW</t>
  </si>
  <si>
    <t>LPP-DC</t>
  </si>
  <si>
    <t>Adj Cable Crossover - Attached</t>
  </si>
  <si>
    <t>LPP-CC</t>
  </si>
  <si>
    <t>Station Panel (for open CORE spaces)</t>
  </si>
  <si>
    <t>LPP-PA</t>
  </si>
  <si>
    <t>Functional</t>
  </si>
  <si>
    <t>LPP-RP</t>
  </si>
  <si>
    <t>LPP-PP</t>
  </si>
  <si>
    <t>Power Pivot - Rope Pull</t>
  </si>
  <si>
    <t>LPP-PR</t>
  </si>
  <si>
    <t>Punching Bag Anchor</t>
  </si>
  <si>
    <t>LPP-BA</t>
  </si>
  <si>
    <t>LPP-SB</t>
  </si>
  <si>
    <t>Versa</t>
  </si>
  <si>
    <t>LPP-VA</t>
  </si>
  <si>
    <t>Misc</t>
  </si>
  <si>
    <t>LPP-HR</t>
  </si>
  <si>
    <t>LPP-DI</t>
  </si>
  <si>
    <t>LPP-ST</t>
  </si>
  <si>
    <t>LPP-CB</t>
  </si>
  <si>
    <r>
      <t xml:space="preserve">Adj Cable Handle Storage
       </t>
    </r>
    <r>
      <rPr>
        <sz val="9"/>
        <rFont val="Arial"/>
        <family val="2"/>
      </rPr>
      <t>(for use with LPP-AC, LPP-AD, LPP-CC, &amp; LPP-CX)</t>
    </r>
  </si>
  <si>
    <r>
      <t xml:space="preserve">Dip </t>
    </r>
    <r>
      <rPr>
        <sz val="9"/>
        <rFont val="Arial"/>
        <family val="2"/>
      </rPr>
      <t>(for use with LPP-VA)</t>
    </r>
  </si>
  <si>
    <r>
      <t xml:space="preserve">Step </t>
    </r>
    <r>
      <rPr>
        <sz val="9"/>
        <rFont val="Arial"/>
        <family val="2"/>
      </rPr>
      <t>(for use with LPP-VA)</t>
    </r>
  </si>
  <si>
    <r>
      <t xml:space="preserve">Adj Cable Crossbar
</t>
    </r>
    <r>
      <rPr>
        <sz val="9"/>
        <rFont val="Arial"/>
        <family val="2"/>
      </rPr>
      <t xml:space="preserve">         (for use with LPP-AC, LPP-AD &amp; SYNRGY360)</t>
    </r>
  </si>
  <si>
    <r>
      <t>Chin - Cable Motion</t>
    </r>
    <r>
      <rPr>
        <sz val="11"/>
        <rFont val="Arial"/>
        <family val="2"/>
      </rPr>
      <t>(per unit):</t>
    </r>
  </si>
  <si>
    <r>
      <t xml:space="preserve">No Handles - </t>
    </r>
    <r>
      <rPr>
        <sz val="9"/>
        <rFont val="Arial"/>
        <family val="2"/>
      </rPr>
      <t>CMDAP, CMDAS</t>
    </r>
  </si>
  <si>
    <r>
      <t xml:space="preserve">Chin Handles - </t>
    </r>
    <r>
      <rPr>
        <sz val="9"/>
        <rFont val="Arial"/>
        <family val="2"/>
      </rPr>
      <t>CMDAP, CMDAS</t>
    </r>
  </si>
  <si>
    <r>
      <t xml:space="preserve">Rear Shroud - </t>
    </r>
    <r>
      <rPr>
        <sz val="9"/>
        <rFont val="Arial"/>
        <family val="2"/>
      </rPr>
      <t>CMDAP, CMDAS</t>
    </r>
  </si>
  <si>
    <r>
      <t xml:space="preserve">Full Shroud - </t>
    </r>
    <r>
      <rPr>
        <sz val="9"/>
        <rFont val="Arial"/>
        <family val="2"/>
      </rPr>
      <t>CMDAP, CMDAS</t>
    </r>
  </si>
  <si>
    <r>
      <t xml:space="preserve">Full Shroud - </t>
    </r>
    <r>
      <rPr>
        <sz val="9"/>
        <rFont val="Arial"/>
        <family val="2"/>
      </rPr>
      <t xml:space="preserve">OP-DAP </t>
    </r>
    <r>
      <rPr>
        <i/>
        <sz val="9"/>
        <rFont val="Arial"/>
        <family val="2"/>
      </rPr>
      <t>(Standard)</t>
    </r>
  </si>
  <si>
    <r>
      <t xml:space="preserve">Rear Shroud - </t>
    </r>
    <r>
      <rPr>
        <sz val="9"/>
        <rFont val="Arial"/>
        <family val="2"/>
      </rPr>
      <t>LCM-CC</t>
    </r>
  </si>
  <si>
    <t>LCM-xx-50000</t>
  </si>
  <si>
    <r>
      <t xml:space="preserve">Full Shroud - </t>
    </r>
    <r>
      <rPr>
        <sz val="9"/>
        <rFont val="Arial"/>
        <family val="2"/>
      </rPr>
      <t>LCM-CC</t>
    </r>
  </si>
  <si>
    <t>LCM-xx-50001</t>
  </si>
  <si>
    <r>
      <t>Shroud - PWR Play</t>
    </r>
    <r>
      <rPr>
        <sz val="11"/>
        <rFont val="Arial"/>
        <family val="2"/>
      </rPr>
      <t xml:space="preserve"> (per unit)</t>
    </r>
  </si>
  <si>
    <t>Rear - Stations with single weight stack</t>
  </si>
  <si>
    <t>LPP-xx-50000</t>
  </si>
  <si>
    <t>Front - Stations with single weight stack</t>
  </si>
  <si>
    <t>LPP-xx-50001</t>
  </si>
  <si>
    <r>
      <t xml:space="preserve">Rear - Stations with two weight stacks </t>
    </r>
    <r>
      <rPr>
        <sz val="9"/>
        <rFont val="Arial"/>
        <family val="2"/>
      </rPr>
      <t>(LPP-CX, LPP-CC)</t>
    </r>
  </si>
  <si>
    <r>
      <t xml:space="preserve">Front - Stations with two weight stacks </t>
    </r>
    <r>
      <rPr>
        <sz val="9"/>
        <rFont val="Arial"/>
        <family val="2"/>
      </rPr>
      <t>(LPP-CX, LPP-CC)</t>
    </r>
  </si>
  <si>
    <t>LF Cable Motion &amp; PWR Play</t>
  </si>
  <si>
    <t>ATV15-XXXA-03</t>
  </si>
  <si>
    <t>ATV15-XXXP-03</t>
  </si>
  <si>
    <t>Life Fitness Connect System Kits (compatiable with Insignia, Axoim and Hammer Select product Lines)</t>
  </si>
  <si>
    <t>CONNECT KITS</t>
  </si>
  <si>
    <r>
      <t xml:space="preserve">Full Shroud - Black Opaque </t>
    </r>
    <r>
      <rPr>
        <i/>
        <sz val="8"/>
        <rFont val="Arial"/>
        <family val="2"/>
      </rPr>
      <t>(New)</t>
    </r>
  </si>
  <si>
    <t>SS-XX-50012</t>
  </si>
  <si>
    <r>
      <t xml:space="preserve">Full Shroud - Dark Translucent </t>
    </r>
    <r>
      <rPr>
        <i/>
        <sz val="8"/>
        <rFont val="Arial"/>
        <family val="2"/>
      </rPr>
      <t>(Current)</t>
    </r>
  </si>
  <si>
    <t>Full Shroud - Black Carbon Fiber</t>
  </si>
  <si>
    <r>
      <t xml:space="preserve">E </t>
    </r>
    <r>
      <rPr>
        <i/>
        <sz val="8"/>
        <rFont val="Arial"/>
        <family val="2"/>
      </rPr>
      <t>(New)</t>
    </r>
  </si>
  <si>
    <t>SS-XX-7004</t>
  </si>
  <si>
    <t>SS-XX-7003</t>
  </si>
  <si>
    <r>
      <t>T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(New) Requires </t>
    </r>
    <r>
      <rPr>
        <b/>
        <i/>
        <sz val="8"/>
        <rFont val="Arial"/>
        <family val="2"/>
      </rPr>
      <t>LF Connect</t>
    </r>
    <r>
      <rPr>
        <i/>
        <sz val="8"/>
        <rFont val="Arial"/>
        <family val="2"/>
      </rPr>
      <t xml:space="preserve"> (CL-FACILITY-101)</t>
    </r>
  </si>
  <si>
    <r>
      <t xml:space="preserve">Dual Adjustable Pulley 2:1 </t>
    </r>
    <r>
      <rPr>
        <i/>
        <sz val="9"/>
        <rFont val="Arial"/>
        <family val="2"/>
      </rPr>
      <t>(Full Shrouds standard)</t>
    </r>
  </si>
  <si>
    <t>Adjustable Cable Crossover</t>
  </si>
  <si>
    <t>HS-AB</t>
  </si>
  <si>
    <t>FREE STANDING STORAGE SIDE FRAME</t>
  </si>
  <si>
    <t>HDU-FSS-SF</t>
  </si>
  <si>
    <t>MSRP</t>
  </si>
  <si>
    <t xml:space="preserve">4' STORAGE RACK (Choose up to 4 from list below) </t>
  </si>
  <si>
    <t>HDU-FSS4</t>
  </si>
  <si>
    <t>42IN DUAL RAIL</t>
  </si>
  <si>
    <t>HDU-42STRG*-42DR</t>
  </si>
  <si>
    <t>42IN DUMBBELL TRAY</t>
  </si>
  <si>
    <t>HDU-42STRG*-42DB</t>
  </si>
  <si>
    <t>42IN ACCESSORY TRAY</t>
  </si>
  <si>
    <t>HDU-42STRG*-42AC</t>
  </si>
  <si>
    <t>42" STABILITY BALL STORAGE</t>
  </si>
  <si>
    <t>HDU-42STRG*-42SB</t>
  </si>
  <si>
    <t>* for position 1,2,3 or 4</t>
  </si>
  <si>
    <r>
      <t xml:space="preserve">OPTIONS
</t>
    </r>
    <r>
      <rPr>
        <sz val="11"/>
        <color rgb="FFFFFFFF"/>
        <rFont val="Arial"/>
        <family val="2"/>
      </rPr>
      <t>HDU-FSS4</t>
    </r>
  </si>
  <si>
    <t xml:space="preserve">6' STORAGE RACK (Choose up to 4 from list below) </t>
  </si>
  <si>
    <t>HDU-FSS6</t>
  </si>
  <si>
    <t>72IN DUAL RAIL</t>
  </si>
  <si>
    <t>HDU-72STRG*-72DR</t>
  </si>
  <si>
    <t>72IN DUMBBELL TRAY</t>
  </si>
  <si>
    <t>HDU-72STRG*-72DB</t>
  </si>
  <si>
    <t>72IN ACCESSORY TRAY</t>
  </si>
  <si>
    <t>HDU-72STRG*-72AC</t>
  </si>
  <si>
    <t>72" STABILITY BALL STORAGE</t>
  </si>
  <si>
    <t>HDU-72STRG*-72SB</t>
  </si>
  <si>
    <r>
      <t xml:space="preserve">OPTIONS
</t>
    </r>
    <r>
      <rPr>
        <sz val="11"/>
        <color rgb="FFFFFFFF"/>
        <rFont val="Arial"/>
        <family val="2"/>
      </rPr>
      <t>HDU-FSS6</t>
    </r>
  </si>
  <si>
    <t>Dumbbell Storage Holder For IC 3/5/6/7</t>
  </si>
  <si>
    <t>VI-BYOD-01</t>
  </si>
  <si>
    <t>ACC-DB-4002-01</t>
  </si>
  <si>
    <t>ACC-DB-4003-01</t>
  </si>
  <si>
    <t>ACC-DB-4004-01</t>
  </si>
  <si>
    <t>ACC-DB-4005-01</t>
  </si>
  <si>
    <t>ACC-DB-4006-01</t>
  </si>
  <si>
    <t>ACC-DB-4007-01</t>
  </si>
  <si>
    <t>ACC-DB-4008-01</t>
  </si>
  <si>
    <t>ACC-DB-4009-01</t>
  </si>
  <si>
    <t>ACC-DB-4010-01</t>
  </si>
  <si>
    <t>ACC-DB-4011-01</t>
  </si>
  <si>
    <t>ACC-DB-4012-01</t>
  </si>
  <si>
    <t>ACC-DB-4013-01</t>
  </si>
  <si>
    <t>ACC-DB-4014-01</t>
  </si>
  <si>
    <t>ACC-DB-4015-01</t>
  </si>
  <si>
    <t>ACC-DB-4016-01</t>
  </si>
  <si>
    <t>ACC-DB-4017-01</t>
  </si>
  <si>
    <t>ACC-DB-4018-01</t>
  </si>
  <si>
    <t>ACC-DB-4019-01</t>
  </si>
  <si>
    <t>ACC-DB-4020-01</t>
  </si>
  <si>
    <t>ACC-DB-4021-01</t>
  </si>
  <si>
    <t>HS-BB-1001-01</t>
  </si>
  <si>
    <t>HS-BB-1002-01</t>
  </si>
  <si>
    <t>HS-BB-1003-01</t>
  </si>
  <si>
    <t>HS-BB-1004-01</t>
  </si>
  <si>
    <t>HS-BB-1005-01</t>
  </si>
  <si>
    <t>HS-BB-1006-01</t>
  </si>
  <si>
    <t>HS-BB-1007-01</t>
  </si>
  <si>
    <t>HS-BB-1008-01</t>
  </si>
  <si>
    <t>HS-BB-1009-01</t>
  </si>
  <si>
    <t>HS-BB-1010-01</t>
  </si>
  <si>
    <t>HS-OP-1000-01</t>
  </si>
  <si>
    <t>HS-OP-1001-01</t>
  </si>
  <si>
    <t>HS-OP-1002-01</t>
  </si>
  <si>
    <t>HS-OP-1003-01</t>
  </si>
  <si>
    <t>HS-OP-1004-01</t>
  </si>
  <si>
    <t>HS-OP-1005-01</t>
  </si>
  <si>
    <t>HS-OP-2000-01</t>
  </si>
  <si>
    <t>HS-OP-2001-01</t>
  </si>
  <si>
    <t>HS-OP-2002-01</t>
  </si>
  <si>
    <t>HS-OP-2003-01</t>
  </si>
  <si>
    <t>HS-OP-2004-01</t>
  </si>
  <si>
    <t>HS-OP-2005-01</t>
  </si>
  <si>
    <t>HS-OP-3000-01</t>
  </si>
  <si>
    <t>HS-OP-3001-01</t>
  </si>
  <si>
    <t>HS-OP-3002-01</t>
  </si>
  <si>
    <t>HS-OP-3003-01</t>
  </si>
  <si>
    <t>HS-OP-3004-01</t>
  </si>
  <si>
    <t>HS-OP-3005-01</t>
  </si>
  <si>
    <t>HS-OB-1000-01</t>
  </si>
  <si>
    <t>HS-OB-1001-01</t>
  </si>
  <si>
    <t>HS-OB-1002-01</t>
  </si>
  <si>
    <t>HS-OB-1003-01</t>
  </si>
  <si>
    <t>HS-OB-1004-01</t>
  </si>
  <si>
    <t>HS-OB-2001-01</t>
  </si>
  <si>
    <t>HS-OB-3000-01</t>
  </si>
  <si>
    <t>HS-OB-3001-01</t>
  </si>
  <si>
    <t>HS-OB-4000-01</t>
  </si>
  <si>
    <t>HS-OB-4001-01</t>
  </si>
  <si>
    <t>HS-OB-4002-01</t>
  </si>
  <si>
    <t>HS-OB-5000-01</t>
  </si>
  <si>
    <t>HS-OB-5001-01</t>
  </si>
  <si>
    <t>HS-OB-6000-01</t>
  </si>
  <si>
    <t>HS-OB-6002-01</t>
  </si>
  <si>
    <t>HS-BP-1000-01</t>
  </si>
  <si>
    <t>HS-BP-1001-01</t>
  </si>
  <si>
    <t>HS-BP-1002-01</t>
  </si>
  <si>
    <t>HS-BP-1003-01</t>
  </si>
  <si>
    <t>HS-BP-1004-01</t>
  </si>
  <si>
    <t>HS-BP-1005-01</t>
  </si>
  <si>
    <t>HS-BP-1006-01</t>
  </si>
  <si>
    <t>HS-BP-1007-01</t>
  </si>
  <si>
    <t>HS-BP-1013-01</t>
  </si>
  <si>
    <t>HS-BP-1012-01</t>
  </si>
  <si>
    <t>HS-BP-2000-01</t>
  </si>
  <si>
    <t>HS-BP-2001-01</t>
  </si>
  <si>
    <t>HS-BP-2002-01</t>
  </si>
  <si>
    <t>HS-BP-2003-01</t>
  </si>
  <si>
    <t>HS-BP-2004-01</t>
  </si>
  <si>
    <t>HS-BP-2005-01</t>
  </si>
  <si>
    <t>HS-BP-2006-01</t>
  </si>
  <si>
    <t>HS-BP-2007-01</t>
  </si>
  <si>
    <t>HS-BP-3000-01</t>
  </si>
  <si>
    <t>HS-BP-3001-01</t>
  </si>
  <si>
    <t>HS-BP-3002-01</t>
  </si>
  <si>
    <t>HS-BP-3003-01</t>
  </si>
  <si>
    <t>HS-BP-3004-01</t>
  </si>
  <si>
    <t>HS-BP-3005-01</t>
  </si>
  <si>
    <t>HS-BP-4001-01</t>
  </si>
  <si>
    <t>HS-BP-4002-01</t>
  </si>
  <si>
    <t>HS-BP-4003-01</t>
  </si>
  <si>
    <t>HS-BP-4004-01</t>
  </si>
  <si>
    <t>HS-BP-4005-01</t>
  </si>
  <si>
    <t>LF-RTB-1000-01</t>
  </si>
  <si>
    <t>LF-RTB-1001-01</t>
  </si>
  <si>
    <t>LF-RTB-1002-01</t>
  </si>
  <si>
    <t>LF-RTB-1003-01</t>
  </si>
  <si>
    <t>LF-RTB-1004-01</t>
  </si>
  <si>
    <t>LF-RTB-2001-01</t>
  </si>
  <si>
    <t>LF-RTB-2002-01</t>
  </si>
  <si>
    <t>LF-RTB-2003-01</t>
  </si>
  <si>
    <t>LF-RTB-3001-01</t>
  </si>
  <si>
    <t>LF-RTB-3002-01</t>
  </si>
  <si>
    <t>LF-RTB-3003-01</t>
  </si>
  <si>
    <t>LF-CB-1000-01</t>
  </si>
  <si>
    <t>LF-CB-1001-01</t>
  </si>
  <si>
    <t>LF-CB-1002-01</t>
  </si>
  <si>
    <t>LF-CB-1003-01</t>
  </si>
  <si>
    <t>LF-CB-1004-01</t>
  </si>
  <si>
    <t>LF-PB-2000-01</t>
  </si>
  <si>
    <t>LF-TR-1000-01</t>
  </si>
  <si>
    <t>LF-TR-1001-01</t>
  </si>
  <si>
    <t>LF-TR-1002-01</t>
  </si>
  <si>
    <t>LF-TR-1003-01</t>
  </si>
  <si>
    <t>HS-PB-1000-01</t>
  </si>
  <si>
    <t>HS-PB-2000-01</t>
  </si>
  <si>
    <t>HS-PB-3001-01</t>
  </si>
  <si>
    <t>HS-PB-3002-01</t>
  </si>
  <si>
    <t>HS-PB-3003-01</t>
  </si>
  <si>
    <t>HS-PB-3004-01</t>
  </si>
  <si>
    <t>HS-PB-3005-01</t>
  </si>
  <si>
    <t>ACC-KB-1000-02</t>
  </si>
  <si>
    <t>ACC-KB-1001-02</t>
  </si>
  <si>
    <t>ACC-KB-1002-02</t>
  </si>
  <si>
    <t>ACC-KB-1003-02</t>
  </si>
  <si>
    <t>ACC-KB-1004-02</t>
  </si>
  <si>
    <t>ACC-KB-1005-02</t>
  </si>
  <si>
    <t>ACC-KB-1006-02</t>
  </si>
  <si>
    <t>ACC-KB-1007-02</t>
  </si>
  <si>
    <t>ACC-KB-1008-02</t>
  </si>
  <si>
    <t>ACC-KB-1009-02</t>
  </si>
  <si>
    <t>ACC-KB-1010-02</t>
  </si>
  <si>
    <t>ACC-KB-1011-02</t>
  </si>
  <si>
    <t>FW-XLD2</t>
  </si>
  <si>
    <t>FW-XLD3</t>
  </si>
  <si>
    <t>FW-XLD-6X01</t>
  </si>
  <si>
    <t>FW-XLD-6X06</t>
  </si>
  <si>
    <t>FW-D1</t>
  </si>
  <si>
    <t>FW-D2</t>
  </si>
  <si>
    <t>FW-D3</t>
  </si>
  <si>
    <t>Ground Base Multi Squat</t>
  </si>
  <si>
    <t>GB-MSQ</t>
  </si>
  <si>
    <t>OP-MBS-01</t>
  </si>
  <si>
    <t>LF-SCDB-2001-01</t>
  </si>
  <si>
    <t>A1180</t>
  </si>
  <si>
    <t>A4098</t>
  </si>
  <si>
    <t>INTEGRITY PLUS &amp; ASPIRE KITS</t>
  </si>
  <si>
    <t>900MHZ-TRANSMITTER-02</t>
  </si>
  <si>
    <t>Super Fly</t>
  </si>
  <si>
    <t>PL-FLY</t>
  </si>
  <si>
    <t>PL-XSQ</t>
  </si>
  <si>
    <r>
      <t xml:space="preserve">Pendulum X Squat </t>
    </r>
    <r>
      <rPr>
        <sz val="9"/>
        <rFont val="Arial"/>
        <family val="2"/>
      </rPr>
      <t>(Don't forget Mini Bands: ACC-DB-2XXX)</t>
    </r>
  </si>
  <si>
    <r>
      <t>Belt Squat</t>
    </r>
    <r>
      <rPr>
        <sz val="9"/>
        <rFont val="Arial"/>
        <family val="2"/>
      </rPr>
      <t xml:space="preserve"> (Don't forget Mini Bands: ACC-DB-2XXX)</t>
    </r>
  </si>
  <si>
    <r>
      <t xml:space="preserve">Glute Drive </t>
    </r>
    <r>
      <rPr>
        <sz val="9"/>
        <rFont val="Arial"/>
        <family val="2"/>
      </rPr>
      <t>(Don't forget Mini Bands: ACC-DB-2XXX)</t>
    </r>
  </si>
  <si>
    <t>FW-ADB</t>
  </si>
  <si>
    <t>Hammer Olympic Bar,28Mm,Armored,Bushing,20Kg, Elite Red</t>
  </si>
  <si>
    <t>HS-OB-1006-07</t>
  </si>
  <si>
    <t>Hammer Power Bar,29Mm,Armored,Bushing,20Kg, Elite Red</t>
  </si>
  <si>
    <t>HS-OB-2002-07</t>
  </si>
  <si>
    <t>HS-OB-6001-02</t>
  </si>
  <si>
    <t>HS-OB-6003-02</t>
  </si>
  <si>
    <t>HAMMER DUMBBELL SET 5-50LB,URETHANE,12SIDE, SS</t>
  </si>
  <si>
    <t>HS-DB-1000-12</t>
  </si>
  <si>
    <t>HAMMER DUMBBELL SET 55-75LB,URETHANE,12SIDE, SS</t>
  </si>
  <si>
    <t>HS-DB-1000-13</t>
  </si>
  <si>
    <t>HAMMER DUMBBELL SET 80-100LB,URETHANE,12SIDE, SS</t>
  </si>
  <si>
    <t>HS-DB-1000-14</t>
  </si>
  <si>
    <t>HAMMER DUMBBELL SET 105-125LB,URETHANE,12SIDE, SS</t>
  </si>
  <si>
    <t>HS-DB-1000-15</t>
  </si>
  <si>
    <t>HAMMER DUMBBELL 5LB EACH,URETHANE,12SIDE, SS</t>
  </si>
  <si>
    <t>HS-DB-1006-02</t>
  </si>
  <si>
    <t>HAMMER DUMBBELL 7.5LB EACH,URETHANE,12SIDE, SS</t>
  </si>
  <si>
    <t>HS-DB-1007-02</t>
  </si>
  <si>
    <t>HAMMER DUMBBELL 10LB EACH,URETHANE,12SIDE, SS</t>
  </si>
  <si>
    <t>HS-DB-1008-02</t>
  </si>
  <si>
    <t>HAMMER DUMBBELL 12.5LB EACH,URETHANE,12SIDE, SS</t>
  </si>
  <si>
    <t>HS-DB-1009-02</t>
  </si>
  <si>
    <t>HAMMER DUMBBELL 15LB EACH,URETHANE,12SIDE, SS</t>
  </si>
  <si>
    <t>HS-DB-1010-02</t>
  </si>
  <si>
    <t>HAMMER DUMBBELL 17.5LB EACH,URETHANE,12SIDE, SS</t>
  </si>
  <si>
    <t>HS-DB-1011-02</t>
  </si>
  <si>
    <t>HAMMER DUMBBELL 20LB EACH,URETHANE,12SIDE, SS</t>
  </si>
  <si>
    <t>HS-DB-1012-02</t>
  </si>
  <si>
    <t>HAMMER DUMBBELL 22.5LB EACH,URETHANE,12SIDE, SS</t>
  </si>
  <si>
    <t>HS-DB-1013-02</t>
  </si>
  <si>
    <t>HAMMER DUMBBELL 25LB EACH,URETHANE,12SIDE, SS</t>
  </si>
  <si>
    <t>HS-DB-1014-02</t>
  </si>
  <si>
    <t>HAMMER DUMBBELL 27.5LB EACH,URETHANE,12SIDE, SS</t>
  </si>
  <si>
    <t>HS-DB-1015-02</t>
  </si>
  <si>
    <t>HAMMER DUMBBELL 30LB EACH,URETHANE,12SIDE, SS</t>
  </si>
  <si>
    <t>HS-DB-1016-02</t>
  </si>
  <si>
    <t>HAMMER DUMBBELL 32.5LB EACH,URETHANE,12SIDE, SS</t>
  </si>
  <si>
    <t>HS-DB-1017-02</t>
  </si>
  <si>
    <t>HAMMER DUMBBELL 35LB EACH,URETHANE,12SIDE, SS</t>
  </si>
  <si>
    <t>HS-DB-1018-02</t>
  </si>
  <si>
    <t>HAMMER DUMBBELL 37.5LB EACH,URETHANE,12SIDE, SS</t>
  </si>
  <si>
    <t>HS-DB-1019-02</t>
  </si>
  <si>
    <t>HAMMER DUMBBELL 40LB EACH,URETHANE,12SIDE, SS</t>
  </si>
  <si>
    <t>HS-DB-1020-02</t>
  </si>
  <si>
    <t>HAMMER DUMBBELL 42.5LB EACH,URETHANE,12SIDE, SS</t>
  </si>
  <si>
    <t>HS-DB-1021-02</t>
  </si>
  <si>
    <t>HAMMER DUMBBELL 45LB EACH,URETHANE,12SIDE, SS</t>
  </si>
  <si>
    <t>HS-DB-1022-02</t>
  </si>
  <si>
    <t>HAMMER DUMBBELL 47.5LB EACH,URETHANE,12SIDE, SS</t>
  </si>
  <si>
    <t>HS-DB-1023-02</t>
  </si>
  <si>
    <t>HAMMER DUMBBELL 50LB EACH,URETHANE,12SIDE, SS</t>
  </si>
  <si>
    <t>HS-DB-1024-02</t>
  </si>
  <si>
    <t>HAMMER DUMBBELL 52.5LB EACH,URETHANE,12SIDE, SS</t>
  </si>
  <si>
    <t>HS-DB-1025-02</t>
  </si>
  <si>
    <t>HAMMER DUMBBELL 55LB EACH,URETHANE,12SIDE, SS</t>
  </si>
  <si>
    <t>HS-DB-1026-02</t>
  </si>
  <si>
    <t>HAMMER DUMBBELL 60LB EACH,URETHANE,12SIDE, SS</t>
  </si>
  <si>
    <t>HS-DB-1027-02</t>
  </si>
  <si>
    <t>HAMMER DUMBBELL 65LB EACH,URETHANE,12SIDE, SS</t>
  </si>
  <si>
    <t>HS-DB-1028-02</t>
  </si>
  <si>
    <t>HAMMER DUMBBELL 70LB EACH,URETHANE,12SIDE, SS</t>
  </si>
  <si>
    <t>HS-DB-1029-02</t>
  </si>
  <si>
    <t>HAMMER DUMBBELL 75LB EACH,URETHANE,12SIDE, SS</t>
  </si>
  <si>
    <t>HS-DB-1030-02</t>
  </si>
  <si>
    <t>HAMMER DUMBBELL 80LB EACH,URETHANE,12SIDE, SS</t>
  </si>
  <si>
    <t>HS-DB-1031-02</t>
  </si>
  <si>
    <t>HAMMER DUMBBELL 85LB EACH,URETHANE,12SIDE, SS</t>
  </si>
  <si>
    <t>HS-DB-1032-02</t>
  </si>
  <si>
    <t>HAMMER DUMBBELL 90LB EACH,URETHANE,12SIDE, SS</t>
  </si>
  <si>
    <t>HS-DB-1033-02</t>
  </si>
  <si>
    <t>HAMMER DUMBBELL 95LB EACH,URETHANE,12SIDE, SS</t>
  </si>
  <si>
    <t>HS-DB-1034-02</t>
  </si>
  <si>
    <t>HAMMER DUMBBELL 100LB EACH,URETHANE,12SIDE, SS</t>
  </si>
  <si>
    <t>HS-DB-1035-02</t>
  </si>
  <si>
    <t>HAMMER DUMBBELL 105LB EACH,URETHANE,12SIDE, SS</t>
  </si>
  <si>
    <t>HS-DB-1036-02</t>
  </si>
  <si>
    <t>HAMMER DUMBBELL 110LB EACH,URETHANE,12SIDE, SS</t>
  </si>
  <si>
    <t>HS-DB-1037-02</t>
  </si>
  <si>
    <t>HAMMER DUMBBELL 115LB EACH,URETHANE,12SIDE, SS</t>
  </si>
  <si>
    <t>HS-DB-1038-02</t>
  </si>
  <si>
    <t>HAMMER DUMBBELL 120LB EACH,URETHANE,12SIDE, SS</t>
  </si>
  <si>
    <t>HS-DB-1040-02</t>
  </si>
  <si>
    <t>HAMMER DUMBBELL 125LB EACH,URETHANE,12SIDE, SS</t>
  </si>
  <si>
    <t>HS-DB-1041-02</t>
  </si>
  <si>
    <t>HAMMER DUMBBELL 130LB EACH,URETHANE,12SIDE, SS</t>
  </si>
  <si>
    <t>HS-DB-1042-02</t>
  </si>
  <si>
    <t>HAMMER DUMBBELL 135LB EACH,URETHANE,12SIDE, SS</t>
  </si>
  <si>
    <t>HS-DB-1043-02</t>
  </si>
  <si>
    <t>HAMMER DUMBBELL 140LB EACH,URETHANE,12SIDE, SS</t>
  </si>
  <si>
    <t>HS-DB-1044-02</t>
  </si>
  <si>
    <t>HAMMER DUMBBELL 145LB EACH,URETHANE,12SIDE, SS</t>
  </si>
  <si>
    <t>HS-DB-1045-02</t>
  </si>
  <si>
    <t>HAMMER DUMBBELL 150LB EACH,URETHANE,12SIDE, SS</t>
  </si>
  <si>
    <t>HS-DB-1046-02</t>
  </si>
  <si>
    <t>HAMMER DUMBBELL 155LB EACH,URETHANE,12SIDE, SS</t>
  </si>
  <si>
    <t>HS-DB-1047-02</t>
  </si>
  <si>
    <t>HAMMER DUMBBELL 160LB EACH,URETHANE,12SIDE, SS</t>
  </si>
  <si>
    <t>HS-DB-1048-02</t>
  </si>
  <si>
    <t>HAMMER DUMBBELL 165LB EACH,URETHANE,12SIDE, SS</t>
  </si>
  <si>
    <t>HS-DB-1049-02</t>
  </si>
  <si>
    <t>HAMMER DUMBBELL 170LB EACH,URETHANE,12SIDE, SS</t>
  </si>
  <si>
    <t>HS-DB-1050-02</t>
  </si>
  <si>
    <t>HAMMER DUMBBELL 175LB EACH,URETHANE,12SIDE, SS</t>
  </si>
  <si>
    <t>HS-DB-1051-02</t>
  </si>
  <si>
    <t>LF Resistance Tube,Dual Grip,Anchor,Grn,Light</t>
  </si>
  <si>
    <t>LF Resistance Tube,Dual Grip,Anchor,Red,Med</t>
  </si>
  <si>
    <t>LF Resistance Tube,Dual Grip,Anchor,Blue,Hvy</t>
  </si>
  <si>
    <t>LF Resistance Tube,Looped,Anchor,Grn,Light</t>
  </si>
  <si>
    <t>LF Resistance Tube,Looped,Anchor,Red,Med</t>
  </si>
  <si>
    <t>LF Resistance Tube,Looped,Anchor,Blue,Hvy</t>
  </si>
  <si>
    <t>Cbl Attach-LF Strap Handle, Rubber Grip, Short</t>
  </si>
  <si>
    <t>Cbl Attach-LF Strap Handle, Rubber Grip, Long</t>
  </si>
  <si>
    <t>Cbl Attach-Rev Str Bar, 24in,Alum,Urethane Grip</t>
  </si>
  <si>
    <t>Cbl Attach-Rev Curl Bar, 24in,Alum,Urethane Grip</t>
  </si>
  <si>
    <t xml:space="preserve">Cbl Attach-Rev Vbar,Alum,Urethane Grip  </t>
  </si>
  <si>
    <t xml:space="preserve">Cbl Attach-Lat Pull Bar,48in,Alum,Urethane Grip  </t>
  </si>
  <si>
    <t>Cbl Attach-Pressdown Rope,Nylon,Rbr Ends</t>
  </si>
  <si>
    <t>Cbl Attach-Row/Chin Handle,Alum,Urethane Grip</t>
  </si>
  <si>
    <t>Push-Pull Sled, Blk (Base + Handles)</t>
  </si>
  <si>
    <t>Push-Pull Sled, Handles Only</t>
  </si>
  <si>
    <t>Bosu Pro Balance Trainer, Gray</t>
  </si>
  <si>
    <t>Battle Rope, 1.5in Dia, 30ft, Black</t>
  </si>
  <si>
    <t>Trx Suspension Trainer</t>
  </si>
  <si>
    <t>DISCOVER SE4 CONSOLE OPTIONS (per unit):</t>
  </si>
  <si>
    <t>TREADMILL SERVICE WHEEL UPGRADE (per unit):</t>
  </si>
  <si>
    <t>WIRELESS RETROFIT KIT (order one for each Discover SE or Discover SI console)</t>
  </si>
  <si>
    <t>WIRELESS RETROFIT TRIP CHARGE * (must order one per Retrofit order)</t>
  </si>
  <si>
    <t>LIFE FITNESS GATEWAY (For  Activate Wireless Consoles)</t>
  </si>
  <si>
    <t>Powermills &amp; Arcs</t>
  </si>
  <si>
    <t>MYE</t>
  </si>
  <si>
    <t>STB - FLOOR</t>
  </si>
  <si>
    <t>Group Ex</t>
  </si>
  <si>
    <t>LF Axiom</t>
  </si>
  <si>
    <t>LF Insignia</t>
  </si>
  <si>
    <t>LF PL</t>
  </si>
  <si>
    <t>LF B&amp;R</t>
  </si>
  <si>
    <t>HS PL</t>
  </si>
  <si>
    <t>HS B&amp;R</t>
  </si>
  <si>
    <t>HS NX</t>
  </si>
  <si>
    <t>HS iD</t>
  </si>
  <si>
    <t>Bolt Down</t>
  </si>
  <si>
    <t>LFA</t>
  </si>
  <si>
    <t>IC-LFICGIC3-01</t>
  </si>
  <si>
    <t>HS-BB-2001-01</t>
  </si>
  <si>
    <t>HS-BB-2002-01</t>
  </si>
  <si>
    <t>HS-BB-2003-01</t>
  </si>
  <si>
    <t>HS-BB-2004-01</t>
  </si>
  <si>
    <t>HS-BB-2005-01</t>
  </si>
  <si>
    <t>HS-BB-2006-01</t>
  </si>
  <si>
    <t>HS-BB-2007-01</t>
  </si>
  <si>
    <t>HS-BB-2008-01</t>
  </si>
  <si>
    <t>HS-BB-2009-01</t>
  </si>
  <si>
    <t>HS-BB-2010-01</t>
  </si>
  <si>
    <t>LF-YM-1000-01</t>
  </si>
  <si>
    <t>LF-YB-1000-01</t>
  </si>
  <si>
    <t>LF-HB-1000-01</t>
  </si>
  <si>
    <t>ACC-CA-1000-01</t>
  </si>
  <si>
    <t>ACC-CA-1001-01</t>
  </si>
  <si>
    <t>ACC-CA-1002-01</t>
  </si>
  <si>
    <t>ACC-CA-1003-01</t>
  </si>
  <si>
    <t>ACC-CA-1004-01</t>
  </si>
  <si>
    <t>ACC-CA-1005-01</t>
  </si>
  <si>
    <t>ACC-CA-1006-01</t>
  </si>
  <si>
    <t>ACC-CA-1007-01</t>
  </si>
  <si>
    <t>ACC-SLD-1000-01</t>
  </si>
  <si>
    <t>ACC-SLD-HANDLE-02</t>
  </si>
  <si>
    <t>2% tariff surcharge will be added until further notice</t>
  </si>
  <si>
    <t>Life Fitness | Hammer Strength July 2025 to current</t>
  </si>
  <si>
    <t>GOVMvmt Pricing</t>
  </si>
  <si>
    <t>GovMvmt DISCOUNT 1-5 units</t>
  </si>
  <si>
    <t>GovMvmt DISCOUNT 6+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</si>
</sst>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2"/>
      <name val="Times New Roman"/>
      <family val="1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vertAlign val="superscript"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9"/>
      <color rgb="FFFFFFFF"/>
      <name val="Arial"/>
      <family val="2"/>
    </font>
    <font>
      <i/>
      <vertAlign val="superscript"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vertAlign val="superscript"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i/>
      <sz val="11"/>
      <color rgb="FF000000"/>
      <name val="Arial"/>
      <family val="2"/>
    </font>
    <font>
      <i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b/>
      <sz val="12"/>
      <color theme="0"/>
      <name val="Arial Nova"/>
      <family val="2"/>
    </font>
    <font>
      <b/>
      <sz val="11"/>
      <color theme="0"/>
      <name val="Arial"/>
      <family val="2"/>
    </font>
    <font>
      <b/>
      <sz val="10"/>
      <color theme="1"/>
      <name val="Arial Nova"/>
      <family val="2"/>
    </font>
    <font>
      <b/>
      <sz val="9"/>
      <color theme="1"/>
      <name val="Arial Nova"/>
      <family val="2"/>
    </font>
    <font>
      <b/>
      <sz val="10"/>
      <color theme="0"/>
      <name val="Arial Nova"/>
      <family val="2"/>
    </font>
    <font>
      <b/>
      <sz val="11"/>
      <color rgb="FF00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sz val="9"/>
      <color theme="1"/>
      <name val="Arial Nova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29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9" fillId="0" borderId="0"/>
    <xf numFmtId="0" fontId="16" fillId="0" borderId="0"/>
    <xf numFmtId="0" fontId="31" fillId="0" borderId="0"/>
    <xf numFmtId="44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6" fillId="7" borderId="10" applyNumberFormat="0" applyAlignment="0" applyProtection="0"/>
    <xf numFmtId="9" fontId="16" fillId="0" borderId="0" applyFont="0" applyFill="0" applyBorder="0" applyAlignment="0" applyProtection="0"/>
    <xf numFmtId="0" fontId="37" fillId="0" borderId="0"/>
    <xf numFmtId="44" fontId="16" fillId="0" borderId="0" applyFont="0" applyFill="0" applyBorder="0" applyAlignment="0" applyProtection="0"/>
    <xf numFmtId="0" fontId="38" fillId="0" borderId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39" fillId="0" borderId="0" applyNumberFormat="0" applyFill="0" applyBorder="0" applyAlignment="0" applyProtection="0"/>
    <xf numFmtId="0" fontId="15" fillId="0" borderId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43" fillId="0" borderId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9" fillId="0" borderId="0"/>
  </cellStyleXfs>
  <cellXfs count="743">
    <xf numFmtId="0" fontId="0" fillId="0" borderId="0" xfId="0"/>
    <xf numFmtId="49" fontId="19" fillId="0" borderId="1" xfId="2" applyNumberFormat="1" applyFont="1" applyBorder="1" applyAlignment="1">
      <alignment horizontal="center"/>
    </xf>
    <xf numFmtId="49" fontId="19" fillId="0" borderId="2" xfId="2" applyNumberFormat="1" applyFont="1" applyBorder="1" applyAlignment="1">
      <alignment horizontal="center"/>
    </xf>
    <xf numFmtId="0" fontId="19" fillId="0" borderId="1" xfId="5" applyFont="1" applyBorder="1" applyAlignment="1">
      <alignment horizontal="center"/>
    </xf>
    <xf numFmtId="49" fontId="19" fillId="0" borderId="1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19" fillId="0" borderId="1" xfId="2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20" fillId="0" borderId="2" xfId="2" applyNumberFormat="1" applyFont="1" applyFill="1" applyBorder="1" applyAlignment="1">
      <alignment vertical="center"/>
    </xf>
    <xf numFmtId="164" fontId="20" fillId="0" borderId="13" xfId="2" applyNumberFormat="1" applyFont="1" applyBorder="1"/>
    <xf numFmtId="164" fontId="19" fillId="0" borderId="13" xfId="2" applyNumberFormat="1" applyFont="1" applyFill="1" applyBorder="1" applyAlignment="1">
      <alignment vertical="center"/>
    </xf>
    <xf numFmtId="164" fontId="20" fillId="0" borderId="13" xfId="2" applyNumberFormat="1" applyFont="1" applyFill="1" applyBorder="1" applyAlignment="1">
      <alignment vertical="center"/>
    </xf>
    <xf numFmtId="0" fontId="20" fillId="0" borderId="13" xfId="0" applyFont="1" applyBorder="1"/>
    <xf numFmtId="0" fontId="16" fillId="0" borderId="0" xfId="42"/>
    <xf numFmtId="164" fontId="19" fillId="0" borderId="5" xfId="2" applyNumberFormat="1" applyFont="1" applyBorder="1" applyAlignment="1">
      <alignment horizontal="center"/>
    </xf>
    <xf numFmtId="164" fontId="19" fillId="0" borderId="1" xfId="2" applyNumberFormat="1" applyFont="1" applyBorder="1"/>
    <xf numFmtId="164" fontId="20" fillId="0" borderId="1" xfId="2" applyNumberFormat="1" applyFont="1" applyBorder="1"/>
    <xf numFmtId="164" fontId="19" fillId="0" borderId="1" xfId="2" applyNumberFormat="1" applyFont="1" applyFill="1" applyBorder="1"/>
    <xf numFmtId="164" fontId="20" fillId="0" borderId="1" xfId="2" applyNumberFormat="1" applyFont="1" applyFill="1" applyBorder="1"/>
    <xf numFmtId="164" fontId="20" fillId="0" borderId="2" xfId="2" applyNumberFormat="1" applyFont="1" applyFill="1" applyBorder="1"/>
    <xf numFmtId="164" fontId="19" fillId="0" borderId="1" xfId="2" applyNumberFormat="1" applyFont="1" applyFill="1" applyBorder="1" applyAlignment="1">
      <alignment horizontal="center"/>
    </xf>
    <xf numFmtId="164" fontId="20" fillId="0" borderId="1" xfId="2" applyNumberFormat="1" applyFont="1" applyFill="1" applyBorder="1" applyAlignment="1">
      <alignment horizontal="center"/>
    </xf>
    <xf numFmtId="0" fontId="19" fillId="0" borderId="2" xfId="4" applyFont="1" applyBorder="1" applyAlignment="1">
      <alignment horizontal="center" vertical="center"/>
    </xf>
    <xf numFmtId="164" fontId="20" fillId="0" borderId="1" xfId="2" applyNumberFormat="1" applyFont="1" applyBorder="1" applyAlignment="1">
      <alignment horizontal="center"/>
    </xf>
    <xf numFmtId="164" fontId="20" fillId="0" borderId="2" xfId="2" applyNumberFormat="1" applyFont="1" applyBorder="1" applyAlignment="1">
      <alignment horizontal="center"/>
    </xf>
    <xf numFmtId="164" fontId="19" fillId="0" borderId="1" xfId="2" applyNumberFormat="1" applyFont="1" applyBorder="1" applyAlignment="1">
      <alignment horizontal="center"/>
    </xf>
    <xf numFmtId="164" fontId="20" fillId="0" borderId="1" xfId="8" applyNumberFormat="1" applyFont="1" applyFill="1" applyBorder="1" applyAlignment="1">
      <alignment horizontal="center" vertical="center"/>
    </xf>
    <xf numFmtId="164" fontId="20" fillId="0" borderId="13" xfId="8" applyNumberFormat="1" applyFont="1" applyFill="1" applyBorder="1" applyAlignment="1">
      <alignment horizontal="center" vertical="center"/>
    </xf>
    <xf numFmtId="164" fontId="20" fillId="0" borderId="2" xfId="8" applyNumberFormat="1" applyFont="1" applyFill="1" applyBorder="1" applyAlignment="1">
      <alignment horizontal="center" vertical="center"/>
    </xf>
    <xf numFmtId="164" fontId="20" fillId="0" borderId="3" xfId="2" applyNumberFormat="1" applyFont="1" applyFill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/>
    </xf>
    <xf numFmtId="164" fontId="19" fillId="0" borderId="2" xfId="2" applyNumberFormat="1" applyFont="1" applyFill="1" applyBorder="1" applyAlignment="1">
      <alignment horizontal="center"/>
    </xf>
    <xf numFmtId="164" fontId="20" fillId="0" borderId="2" xfId="2" applyNumberFormat="1" applyFont="1" applyFill="1" applyBorder="1" applyAlignment="1">
      <alignment horizontal="center"/>
    </xf>
    <xf numFmtId="164" fontId="20" fillId="5" borderId="1" xfId="2" applyNumberFormat="1" applyFont="1" applyFill="1" applyBorder="1"/>
    <xf numFmtId="164" fontId="20" fillId="5" borderId="2" xfId="2" applyNumberFormat="1" applyFont="1" applyFill="1" applyBorder="1"/>
    <xf numFmtId="0" fontId="19" fillId="0" borderId="1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center" vertical="center" wrapText="1"/>
    </xf>
    <xf numFmtId="164" fontId="20" fillId="0" borderId="13" xfId="2" applyNumberFormat="1" applyFont="1" applyFill="1" applyBorder="1"/>
    <xf numFmtId="49" fontId="19" fillId="0" borderId="1" xfId="2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vertical="center"/>
    </xf>
    <xf numFmtId="164" fontId="20" fillId="0" borderId="1" xfId="2" applyNumberFormat="1" applyFont="1" applyBorder="1" applyAlignment="1">
      <alignment vertical="center"/>
    </xf>
    <xf numFmtId="164" fontId="20" fillId="0" borderId="2" xfId="2" applyNumberFormat="1" applyFont="1" applyBorder="1" applyAlignment="1">
      <alignment vertical="center"/>
    </xf>
    <xf numFmtId="166" fontId="19" fillId="0" borderId="13" xfId="3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 indent="1"/>
    </xf>
    <xf numFmtId="164" fontId="20" fillId="0" borderId="1" xfId="2" applyNumberFormat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left" vertical="center" wrapText="1" indent="1"/>
    </xf>
    <xf numFmtId="164" fontId="20" fillId="0" borderId="2" xfId="2" applyNumberFormat="1" applyFont="1" applyFill="1" applyBorder="1" applyAlignment="1">
      <alignment horizontal="center" vertical="center"/>
    </xf>
    <xf numFmtId="0" fontId="47" fillId="0" borderId="5" xfId="5" applyFont="1" applyBorder="1" applyAlignment="1">
      <alignment horizontal="left" vertical="center" wrapText="1" indent="4"/>
    </xf>
    <xf numFmtId="0" fontId="47" fillId="0" borderId="1" xfId="5" applyFont="1" applyBorder="1" applyAlignment="1">
      <alignment horizontal="center" vertical="center" wrapText="1" readingOrder="1"/>
    </xf>
    <xf numFmtId="164" fontId="23" fillId="0" borderId="15" xfId="2" applyNumberFormat="1" applyFont="1" applyBorder="1"/>
    <xf numFmtId="164" fontId="21" fillId="0" borderId="16" xfId="2" applyNumberFormat="1" applyFont="1" applyBorder="1"/>
    <xf numFmtId="0" fontId="50" fillId="0" borderId="0" xfId="9" applyFont="1" applyAlignment="1">
      <alignment horizontal="right" vertical="center"/>
    </xf>
    <xf numFmtId="49" fontId="19" fillId="0" borderId="16" xfId="2" applyNumberFormat="1" applyFont="1" applyBorder="1" applyAlignment="1">
      <alignment horizontal="center"/>
    </xf>
    <xf numFmtId="0" fontId="19" fillId="0" borderId="4" xfId="1" applyFont="1" applyBorder="1" applyAlignment="1">
      <alignment horizontal="left" vertical="center" wrapText="1"/>
    </xf>
    <xf numFmtId="49" fontId="19" fillId="0" borderId="16" xfId="2" applyNumberFormat="1" applyFont="1" applyBorder="1" applyAlignment="1">
      <alignment horizontal="center" vertical="center" wrapText="1"/>
    </xf>
    <xf numFmtId="164" fontId="20" fillId="0" borderId="15" xfId="2" applyNumberFormat="1" applyFont="1" applyFill="1" applyBorder="1" applyAlignment="1">
      <alignment horizontal="center" vertical="center" wrapText="1"/>
    </xf>
    <xf numFmtId="0" fontId="27" fillId="2" borderId="13" xfId="5" applyFont="1" applyFill="1" applyBorder="1" applyAlignment="1">
      <alignment horizontal="center" vertical="center" wrapText="1"/>
    </xf>
    <xf numFmtId="164" fontId="20" fillId="0" borderId="7" xfId="2" applyNumberFormat="1" applyFont="1" applyFill="1" applyBorder="1" applyAlignment="1">
      <alignment horizontal="center" vertical="center"/>
    </xf>
    <xf numFmtId="164" fontId="20" fillId="0" borderId="15" xfId="2" applyNumberFormat="1" applyFont="1" applyFill="1" applyBorder="1" applyAlignment="1">
      <alignment horizontal="center" vertical="center"/>
    </xf>
    <xf numFmtId="164" fontId="20" fillId="0" borderId="8" xfId="2" applyNumberFormat="1" applyFont="1" applyFill="1" applyBorder="1" applyAlignment="1">
      <alignment horizontal="center" vertical="center"/>
    </xf>
    <xf numFmtId="164" fontId="20" fillId="0" borderId="15" xfId="2" applyNumberFormat="1" applyFont="1" applyFill="1" applyBorder="1" applyAlignment="1">
      <alignment horizontal="center"/>
    </xf>
    <xf numFmtId="164" fontId="20" fillId="0" borderId="13" xfId="2" applyNumberFormat="1" applyFont="1" applyFill="1" applyBorder="1" applyAlignment="1">
      <alignment horizontal="center" vertical="center"/>
    </xf>
    <xf numFmtId="164" fontId="20" fillId="0" borderId="13" xfId="2" applyNumberFormat="1" applyFont="1" applyBorder="1" applyAlignment="1">
      <alignment horizontal="center" vertical="center"/>
    </xf>
    <xf numFmtId="0" fontId="45" fillId="3" borderId="9" xfId="42" applyFont="1" applyFill="1" applyBorder="1" applyAlignment="1">
      <alignment horizontal="left" vertical="center"/>
    </xf>
    <xf numFmtId="0" fontId="45" fillId="3" borderId="11" xfId="42" applyFont="1" applyFill="1" applyBorder="1" applyAlignment="1">
      <alignment horizontal="left" vertical="center" wrapText="1"/>
    </xf>
    <xf numFmtId="0" fontId="45" fillId="3" borderId="12" xfId="42" applyFont="1" applyFill="1" applyBorder="1" applyAlignment="1">
      <alignment horizontal="left" vertical="center" wrapText="1"/>
    </xf>
    <xf numFmtId="0" fontId="47" fillId="0" borderId="4" xfId="42" applyFont="1" applyBorder="1" applyAlignment="1">
      <alignment horizontal="left" vertical="center" wrapText="1" indent="2"/>
    </xf>
    <xf numFmtId="0" fontId="47" fillId="0" borderId="2" xfId="42" applyFont="1" applyBorder="1" applyAlignment="1">
      <alignment horizontal="center" vertical="center" wrapText="1" readingOrder="1"/>
    </xf>
    <xf numFmtId="164" fontId="20" fillId="0" borderId="8" xfId="19" applyNumberFormat="1" applyFont="1" applyFill="1" applyBorder="1" applyAlignment="1">
      <alignment horizontal="center" vertical="center"/>
    </xf>
    <xf numFmtId="0" fontId="19" fillId="0" borderId="6" xfId="1" applyFont="1" applyBorder="1" applyAlignment="1">
      <alignment horizontal="center" vertical="center" wrapText="1"/>
    </xf>
    <xf numFmtId="166" fontId="19" fillId="0" borderId="1" xfId="3" applyNumberFormat="1" applyFont="1" applyBorder="1" applyAlignment="1">
      <alignment horizontal="center" vertical="center"/>
    </xf>
    <xf numFmtId="164" fontId="20" fillId="0" borderId="7" xfId="2" applyNumberFormat="1" applyFont="1" applyFill="1" applyBorder="1"/>
    <xf numFmtId="164" fontId="20" fillId="0" borderId="8" xfId="2" applyNumberFormat="1" applyFont="1" applyFill="1" applyBorder="1"/>
    <xf numFmtId="164" fontId="20" fillId="0" borderId="15" xfId="2" applyNumberFormat="1" applyFont="1" applyFill="1" applyBorder="1"/>
    <xf numFmtId="0" fontId="20" fillId="0" borderId="13" xfId="0" applyFont="1" applyBorder="1" applyAlignment="1">
      <alignment horizontal="left"/>
    </xf>
    <xf numFmtId="0" fontId="19" fillId="0" borderId="1" xfId="0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/>
    </xf>
    <xf numFmtId="0" fontId="19" fillId="0" borderId="1" xfId="5" applyFont="1" applyBorder="1" applyAlignment="1">
      <alignment horizontal="left"/>
    </xf>
    <xf numFmtId="0" fontId="19" fillId="0" borderId="2" xfId="5" applyFont="1" applyBorder="1" applyAlignment="1">
      <alignment horizontal="left"/>
    </xf>
    <xf numFmtId="0" fontId="19" fillId="0" borderId="1" xfId="5" applyFont="1" applyBorder="1" applyAlignment="1" applyProtection="1">
      <alignment horizontal="center"/>
      <protection locked="0"/>
    </xf>
    <xf numFmtId="164" fontId="20" fillId="0" borderId="8" xfId="2" applyNumberFormat="1" applyFont="1" applyFill="1" applyBorder="1" applyAlignment="1">
      <alignment horizontal="center"/>
    </xf>
    <xf numFmtId="164" fontId="20" fillId="0" borderId="8" xfId="2" applyNumberFormat="1" applyFont="1" applyFill="1" applyBorder="1" applyAlignment="1" applyProtection="1">
      <alignment horizontal="right"/>
      <protection locked="0"/>
    </xf>
    <xf numFmtId="166" fontId="20" fillId="0" borderId="15" xfId="3" applyNumberFormat="1" applyFont="1" applyFill="1" applyBorder="1" applyAlignment="1">
      <alignment horizontal="center"/>
    </xf>
    <xf numFmtId="164" fontId="20" fillId="0" borderId="7" xfId="2" applyNumberFormat="1" applyFont="1" applyFill="1" applyBorder="1" applyAlignment="1">
      <alignment horizontal="center"/>
    </xf>
    <xf numFmtId="165" fontId="16" fillId="0" borderId="15" xfId="3" applyNumberFormat="1" applyFont="1" applyFill="1" applyBorder="1" applyAlignment="1">
      <alignment horizontal="center" vertical="center"/>
    </xf>
    <xf numFmtId="0" fontId="25" fillId="0" borderId="0" xfId="42" applyFont="1" applyAlignment="1">
      <alignment horizontal="left" vertical="center" indent="4"/>
    </xf>
    <xf numFmtId="0" fontId="17" fillId="0" borderId="0" xfId="42" applyFont="1" applyAlignment="1">
      <alignment horizontal="center" vertical="center"/>
    </xf>
    <xf numFmtId="0" fontId="17" fillId="0" borderId="0" xfId="42" applyFont="1" applyAlignment="1">
      <alignment horizontal="right"/>
    </xf>
    <xf numFmtId="0" fontId="17" fillId="0" borderId="0" xfId="42" applyFont="1" applyAlignment="1">
      <alignment horizontal="right" vertical="center"/>
    </xf>
    <xf numFmtId="0" fontId="17" fillId="0" borderId="0" xfId="42" applyFont="1" applyAlignment="1">
      <alignment horizontal="left"/>
    </xf>
    <xf numFmtId="0" fontId="27" fillId="2" borderId="0" xfId="42" applyFont="1" applyFill="1" applyAlignment="1">
      <alignment horizontal="left" vertical="center" wrapText="1"/>
    </xf>
    <xf numFmtId="0" fontId="27" fillId="2" borderId="0" xfId="42" applyFont="1" applyFill="1" applyAlignment="1">
      <alignment horizontal="center" vertical="center" wrapText="1"/>
    </xf>
    <xf numFmtId="0" fontId="19" fillId="0" borderId="0" xfId="42" applyFont="1"/>
    <xf numFmtId="49" fontId="20" fillId="0" borderId="1" xfId="42" applyNumberFormat="1" applyFont="1" applyBorder="1" applyAlignment="1">
      <alignment horizontal="left" wrapText="1"/>
    </xf>
    <xf numFmtId="0" fontId="20" fillId="0" borderId="1" xfId="42" applyFont="1" applyBorder="1" applyAlignment="1">
      <alignment horizontal="center" wrapText="1"/>
    </xf>
    <xf numFmtId="0" fontId="19" fillId="0" borderId="1" xfId="42" applyFont="1" applyBorder="1"/>
    <xf numFmtId="0" fontId="20" fillId="0" borderId="1" xfId="42" applyFont="1" applyBorder="1"/>
    <xf numFmtId="49" fontId="19" fillId="0" borderId="1" xfId="42" applyNumberFormat="1" applyFont="1" applyBorder="1" applyAlignment="1">
      <alignment horizontal="left" indent="2"/>
    </xf>
    <xf numFmtId="49" fontId="20" fillId="0" borderId="13" xfId="42" applyNumberFormat="1" applyFont="1" applyBorder="1" applyAlignment="1">
      <alignment horizontal="left" wrapText="1"/>
    </xf>
    <xf numFmtId="0" fontId="20" fillId="0" borderId="13" xfId="42" applyFont="1" applyBorder="1" applyAlignment="1">
      <alignment horizontal="center"/>
    </xf>
    <xf numFmtId="49" fontId="19" fillId="0" borderId="1" xfId="42" applyNumberFormat="1" applyFont="1" applyBorder="1" applyAlignment="1">
      <alignment horizontal="left" wrapText="1" indent="2"/>
    </xf>
    <xf numFmtId="0" fontId="19" fillId="0" borderId="1" xfId="42" applyFont="1" applyBorder="1" applyAlignment="1">
      <alignment horizontal="center"/>
    </xf>
    <xf numFmtId="49" fontId="20" fillId="0" borderId="13" xfId="42" applyNumberFormat="1" applyFont="1" applyBorder="1" applyAlignment="1">
      <alignment horizontal="left"/>
    </xf>
    <xf numFmtId="0" fontId="19" fillId="0" borderId="13" xfId="42" applyFont="1" applyBorder="1" applyAlignment="1">
      <alignment horizontal="center"/>
    </xf>
    <xf numFmtId="49" fontId="19" fillId="0" borderId="16" xfId="42" applyNumberFormat="1" applyFont="1" applyBorder="1" applyAlignment="1">
      <alignment horizontal="left"/>
    </xf>
    <xf numFmtId="5" fontId="19" fillId="0" borderId="16" xfId="42" applyNumberFormat="1" applyFont="1" applyBorder="1" applyAlignment="1">
      <alignment horizontal="center"/>
    </xf>
    <xf numFmtId="5" fontId="20" fillId="0" borderId="16" xfId="42" applyNumberFormat="1" applyFont="1" applyBorder="1" applyAlignment="1">
      <alignment horizontal="center"/>
    </xf>
    <xf numFmtId="0" fontId="27" fillId="2" borderId="3" xfId="42" applyFont="1" applyFill="1" applyBorder="1" applyAlignment="1">
      <alignment horizontal="left" vertical="center" wrapText="1"/>
    </xf>
    <xf numFmtId="0" fontId="27" fillId="2" borderId="3" xfId="42" applyFont="1" applyFill="1" applyBorder="1" applyAlignment="1">
      <alignment horizontal="center" vertical="center" wrapText="1"/>
    </xf>
    <xf numFmtId="0" fontId="27" fillId="2" borderId="13" xfId="42" applyFont="1" applyFill="1" applyBorder="1" applyAlignment="1">
      <alignment horizontal="center" vertical="center" wrapText="1"/>
    </xf>
    <xf numFmtId="0" fontId="20" fillId="0" borderId="14" xfId="42" applyFont="1" applyBorder="1" applyAlignment="1">
      <alignment vertical="center"/>
    </xf>
    <xf numFmtId="0" fontId="19" fillId="0" borderId="13" xfId="42" applyFont="1" applyBorder="1" applyAlignment="1">
      <alignment horizontal="center" vertical="center"/>
    </xf>
    <xf numFmtId="0" fontId="19" fillId="0" borderId="5" xfId="42" applyFont="1" applyBorder="1" applyAlignment="1">
      <alignment horizontal="left" vertical="center" indent="2"/>
    </xf>
    <xf numFmtId="0" fontId="19" fillId="0" borderId="4" xfId="42" applyFont="1" applyBorder="1" applyAlignment="1">
      <alignment horizontal="left" vertical="center" indent="2"/>
    </xf>
    <xf numFmtId="0" fontId="19" fillId="0" borderId="2" xfId="1" applyFont="1" applyBorder="1" applyAlignment="1" applyProtection="1">
      <alignment horizontal="center"/>
      <protection locked="0"/>
    </xf>
    <xf numFmtId="164" fontId="19" fillId="0" borderId="2" xfId="2" applyNumberFormat="1" applyFont="1" applyFill="1" applyBorder="1"/>
    <xf numFmtId="0" fontId="20" fillId="0" borderId="14" xfId="42" applyFont="1" applyBorder="1"/>
    <xf numFmtId="0" fontId="19" fillId="0" borderId="5" xfId="42" applyFont="1" applyBorder="1" applyAlignment="1">
      <alignment horizontal="left" indent="2"/>
    </xf>
    <xf numFmtId="0" fontId="19" fillId="0" borderId="1" xfId="1" applyFont="1" applyBorder="1" applyAlignment="1" applyProtection="1">
      <alignment horizontal="center"/>
      <protection locked="0"/>
    </xf>
    <xf numFmtId="0" fontId="20" fillId="0" borderId="13" xfId="42" applyFont="1" applyBorder="1"/>
    <xf numFmtId="0" fontId="19" fillId="0" borderId="1" xfId="42" applyFont="1" applyBorder="1" applyAlignment="1">
      <alignment horizontal="left" indent="2"/>
    </xf>
    <xf numFmtId="0" fontId="19" fillId="5" borderId="1" xfId="42" applyFont="1" applyFill="1" applyBorder="1" applyAlignment="1">
      <alignment horizontal="left" indent="2"/>
    </xf>
    <xf numFmtId="0" fontId="19" fillId="5" borderId="1" xfId="42" applyFont="1" applyFill="1" applyBorder="1" applyAlignment="1">
      <alignment horizontal="center"/>
    </xf>
    <xf numFmtId="0" fontId="19" fillId="5" borderId="2" xfId="42" applyFont="1" applyFill="1" applyBorder="1" applyAlignment="1">
      <alignment horizontal="left" indent="2"/>
    </xf>
    <xf numFmtId="0" fontId="19" fillId="5" borderId="2" xfId="42" applyFont="1" applyFill="1" applyBorder="1" applyAlignment="1">
      <alignment horizontal="center"/>
    </xf>
    <xf numFmtId="0" fontId="19" fillId="0" borderId="1" xfId="42" applyFont="1" applyBorder="1" applyAlignment="1">
      <alignment horizontal="center" vertical="center"/>
    </xf>
    <xf numFmtId="0" fontId="24" fillId="0" borderId="2" xfId="42" applyFont="1" applyBorder="1" applyAlignment="1">
      <alignment horizontal="left" vertical="center" indent="3"/>
    </xf>
    <xf numFmtId="0" fontId="19" fillId="0" borderId="4" xfId="42" applyFont="1" applyBorder="1" applyAlignment="1">
      <alignment horizontal="center" vertical="center"/>
    </xf>
    <xf numFmtId="0" fontId="20" fillId="0" borderId="13" xfId="42" applyFont="1" applyBorder="1" applyAlignment="1">
      <alignment vertical="center"/>
    </xf>
    <xf numFmtId="0" fontId="19" fillId="0" borderId="5" xfId="42" applyFont="1" applyBorder="1" applyAlignment="1">
      <alignment horizontal="center" vertical="center"/>
    </xf>
    <xf numFmtId="0" fontId="21" fillId="0" borderId="14" xfId="42" quotePrefix="1" applyFont="1" applyBorder="1" applyAlignment="1">
      <alignment vertical="center"/>
    </xf>
    <xf numFmtId="0" fontId="21" fillId="0" borderId="16" xfId="42" applyFont="1" applyBorder="1" applyAlignment="1">
      <alignment horizontal="center"/>
    </xf>
    <xf numFmtId="0" fontId="21" fillId="0" borderId="0" xfId="42" applyFont="1"/>
    <xf numFmtId="0" fontId="21" fillId="0" borderId="4" xfId="42" quotePrefix="1" applyFont="1" applyBorder="1" applyAlignment="1">
      <alignment vertical="center"/>
    </xf>
    <xf numFmtId="0" fontId="21" fillId="0" borderId="6" xfId="42" applyFont="1" applyBorder="1" applyAlignment="1">
      <alignment horizontal="center"/>
    </xf>
    <xf numFmtId="0" fontId="21" fillId="0" borderId="6" xfId="42" applyFont="1" applyBorder="1"/>
    <xf numFmtId="0" fontId="21" fillId="0" borderId="8" xfId="42" applyFont="1" applyBorder="1"/>
    <xf numFmtId="0" fontId="21" fillId="0" borderId="0" xfId="42" quotePrefix="1" applyFont="1" applyAlignment="1">
      <alignment vertical="center"/>
    </xf>
    <xf numFmtId="0" fontId="21" fillId="0" borderId="0" xfId="42" applyFont="1" applyAlignment="1">
      <alignment horizontal="center"/>
    </xf>
    <xf numFmtId="0" fontId="23" fillId="0" borderId="0" xfId="42" applyFont="1" applyAlignment="1">
      <alignment horizontal="left" vertical="center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vertical="center"/>
    </xf>
    <xf numFmtId="0" fontId="16" fillId="0" borderId="0" xfId="42" applyAlignment="1">
      <alignment horizontal="center"/>
    </xf>
    <xf numFmtId="0" fontId="27" fillId="2" borderId="1" xfId="42" applyFont="1" applyFill="1" applyBorder="1" applyAlignment="1">
      <alignment horizontal="center" vertical="center" wrapText="1"/>
    </xf>
    <xf numFmtId="0" fontId="20" fillId="0" borderId="13" xfId="42" applyFont="1" applyBorder="1" applyAlignment="1">
      <alignment horizontal="center" wrapText="1"/>
    </xf>
    <xf numFmtId="0" fontId="19" fillId="0" borderId="13" xfId="42" applyFont="1" applyBorder="1"/>
    <xf numFmtId="49" fontId="19" fillId="0" borderId="2" xfId="42" applyNumberFormat="1" applyFont="1" applyBorder="1" applyAlignment="1">
      <alignment horizontal="left" indent="2"/>
    </xf>
    <xf numFmtId="0" fontId="19" fillId="0" borderId="1" xfId="42" applyFont="1" applyBorder="1" applyAlignment="1">
      <alignment horizontal="left" vertical="center" indent="2"/>
    </xf>
    <xf numFmtId="0" fontId="17" fillId="0" borderId="0" xfId="42" applyFont="1" applyAlignment="1">
      <alignment horizontal="center"/>
    </xf>
    <xf numFmtId="0" fontId="19" fillId="0" borderId="1" xfId="42" applyFont="1" applyBorder="1" applyAlignment="1">
      <alignment horizontal="left"/>
    </xf>
    <xf numFmtId="5" fontId="19" fillId="0" borderId="5" xfId="42" applyNumberFormat="1" applyFont="1" applyBorder="1" applyAlignment="1">
      <alignment horizontal="center"/>
    </xf>
    <xf numFmtId="0" fontId="19" fillId="0" borderId="5" xfId="42" applyFont="1" applyBorder="1" applyAlignment="1">
      <alignment horizontal="center"/>
    </xf>
    <xf numFmtId="0" fontId="27" fillId="8" borderId="3" xfId="42" quotePrefix="1" applyFont="1" applyFill="1" applyBorder="1" applyAlignment="1">
      <alignment horizontal="centerContinuous" vertical="center" wrapText="1"/>
    </xf>
    <xf numFmtId="0" fontId="27" fillId="2" borderId="2" xfId="42" applyFont="1" applyFill="1" applyBorder="1" applyAlignment="1">
      <alignment horizontal="left" vertical="center" wrapText="1"/>
    </xf>
    <xf numFmtId="0" fontId="27" fillId="2" borderId="4" xfId="42" applyFont="1" applyFill="1" applyBorder="1" applyAlignment="1">
      <alignment horizontal="center" vertical="center" wrapText="1"/>
    </xf>
    <xf numFmtId="0" fontId="24" fillId="0" borderId="14" xfId="42" applyFont="1" applyBorder="1" applyAlignment="1">
      <alignment horizontal="center"/>
    </xf>
    <xf numFmtId="0" fontId="19" fillId="0" borderId="13" xfId="42" applyFont="1" applyBorder="1" applyAlignment="1">
      <alignment vertical="center"/>
    </xf>
    <xf numFmtId="0" fontId="27" fillId="2" borderId="1" xfId="53" applyFont="1" applyFill="1" applyBorder="1" applyAlignment="1">
      <alignment horizontal="center" vertical="center" wrapText="1"/>
    </xf>
    <xf numFmtId="0" fontId="19" fillId="0" borderId="5" xfId="53" applyFont="1" applyBorder="1" applyAlignment="1">
      <alignment horizontal="left" wrapText="1"/>
    </xf>
    <xf numFmtId="0" fontId="51" fillId="0" borderId="1" xfId="53" applyFont="1" applyBorder="1" applyAlignment="1">
      <alignment horizontal="center" vertical="center" wrapText="1" readingOrder="1"/>
    </xf>
    <xf numFmtId="0" fontId="47" fillId="0" borderId="5" xfId="53" applyFont="1" applyBorder="1" applyAlignment="1">
      <alignment horizontal="left" wrapText="1" indent="2"/>
    </xf>
    <xf numFmtId="0" fontId="47" fillId="0" borderId="1" xfId="53" applyFont="1" applyBorder="1" applyAlignment="1">
      <alignment horizontal="center" vertical="center" wrapText="1" readingOrder="1"/>
    </xf>
    <xf numFmtId="0" fontId="47" fillId="0" borderId="4" xfId="53" applyFont="1" applyBorder="1" applyAlignment="1">
      <alignment horizontal="left" wrapText="1" indent="2"/>
    </xf>
    <xf numFmtId="0" fontId="19" fillId="0" borderId="2" xfId="53" applyFont="1" applyBorder="1" applyAlignment="1">
      <alignment horizontal="center" vertical="center"/>
    </xf>
    <xf numFmtId="0" fontId="27" fillId="2" borderId="13" xfId="53" applyFont="1" applyFill="1" applyBorder="1" applyAlignment="1">
      <alignment horizontal="center" vertical="center" wrapText="1"/>
    </xf>
    <xf numFmtId="0" fontId="19" fillId="0" borderId="14" xfId="53" applyFont="1" applyBorder="1" applyAlignment="1">
      <alignment horizontal="left" wrapText="1"/>
    </xf>
    <xf numFmtId="0" fontId="51" fillId="0" borderId="13" xfId="53" applyFont="1" applyBorder="1" applyAlignment="1">
      <alignment horizontal="center" vertical="center" wrapText="1" readingOrder="1"/>
    </xf>
    <xf numFmtId="0" fontId="47" fillId="0" borderId="1" xfId="53" applyFont="1" applyBorder="1" applyAlignment="1">
      <alignment horizontal="left" wrapText="1" indent="2"/>
    </xf>
    <xf numFmtId="0" fontId="19" fillId="0" borderId="14" xfId="42" applyFont="1" applyBorder="1" applyAlignment="1">
      <alignment horizontal="center" vertical="center"/>
    </xf>
    <xf numFmtId="0" fontId="19" fillId="0" borderId="0" xfId="42" applyFont="1" applyAlignment="1">
      <alignment horizontal="center"/>
    </xf>
    <xf numFmtId="0" fontId="27" fillId="2" borderId="13" xfId="42" applyFont="1" applyFill="1" applyBorder="1" applyAlignment="1">
      <alignment horizontal="center" wrapText="1"/>
    </xf>
    <xf numFmtId="0" fontId="19" fillId="0" borderId="2" xfId="42" applyFont="1" applyBorder="1" applyAlignment="1">
      <alignment horizontal="center" vertical="center"/>
    </xf>
    <xf numFmtId="0" fontId="45" fillId="3" borderId="4" xfId="42" applyFont="1" applyFill="1" applyBorder="1" applyAlignment="1">
      <alignment horizontal="left" vertical="center"/>
    </xf>
    <xf numFmtId="0" fontId="45" fillId="3" borderId="6" xfId="53" applyFont="1" applyFill="1" applyBorder="1" applyAlignment="1">
      <alignment horizontal="left" vertical="center" wrapText="1"/>
    </xf>
    <xf numFmtId="0" fontId="45" fillId="3" borderId="8" xfId="53" applyFont="1" applyFill="1" applyBorder="1" applyAlignment="1">
      <alignment horizontal="left" vertical="center" wrapText="1"/>
    </xf>
    <xf numFmtId="0" fontId="19" fillId="0" borderId="13" xfId="42" applyFont="1" applyBorder="1" applyAlignment="1">
      <alignment horizontal="left" indent="2"/>
    </xf>
    <xf numFmtId="0" fontId="19" fillId="0" borderId="6" xfId="42" applyFont="1" applyBorder="1" applyAlignment="1">
      <alignment horizontal="center"/>
    </xf>
    <xf numFmtId="0" fontId="45" fillId="3" borderId="12" xfId="53" applyFont="1" applyFill="1" applyBorder="1" applyAlignment="1">
      <alignment horizontal="left" vertical="center" wrapText="1"/>
    </xf>
    <xf numFmtId="0" fontId="19" fillId="0" borderId="2" xfId="42" applyFont="1" applyBorder="1" applyAlignment="1">
      <alignment horizontal="left" vertical="center" indent="2"/>
    </xf>
    <xf numFmtId="0" fontId="24" fillId="0" borderId="5" xfId="42" applyFont="1" applyBorder="1" applyAlignment="1">
      <alignment horizontal="left" vertical="center" indent="3"/>
    </xf>
    <xf numFmtId="0" fontId="19" fillId="0" borderId="1" xfId="42" applyFont="1" applyBorder="1" applyAlignment="1">
      <alignment horizontal="center" wrapText="1"/>
    </xf>
    <xf numFmtId="0" fontId="20" fillId="0" borderId="5" xfId="42" applyFont="1" applyBorder="1" applyAlignment="1">
      <alignment vertical="center"/>
    </xf>
    <xf numFmtId="0" fontId="45" fillId="3" borderId="9" xfId="42" applyFont="1" applyFill="1" applyBorder="1" applyAlignment="1">
      <alignment horizontal="left" vertical="center" wrapText="1"/>
    </xf>
    <xf numFmtId="49" fontId="19" fillId="0" borderId="13" xfId="42" applyNumberFormat="1" applyFont="1" applyBorder="1" applyAlignment="1">
      <alignment horizontal="left" vertical="center" indent="2"/>
    </xf>
    <xf numFmtId="0" fontId="47" fillId="0" borderId="13" xfId="42" applyFont="1" applyBorder="1" applyAlignment="1">
      <alignment horizontal="center" vertical="center" wrapText="1" readingOrder="1"/>
    </xf>
    <xf numFmtId="0" fontId="47" fillId="0" borderId="1" xfId="42" applyFont="1" applyBorder="1" applyAlignment="1">
      <alignment horizontal="left" wrapText="1" indent="2"/>
    </xf>
    <xf numFmtId="0" fontId="47" fillId="0" borderId="1" xfId="42" applyFont="1" applyBorder="1" applyAlignment="1">
      <alignment horizontal="center" vertical="center" wrapText="1" readingOrder="1"/>
    </xf>
    <xf numFmtId="0" fontId="47" fillId="0" borderId="2" xfId="42" applyFont="1" applyBorder="1" applyAlignment="1">
      <alignment horizontal="left" wrapText="1" indent="2"/>
    </xf>
    <xf numFmtId="0" fontId="47" fillId="0" borderId="13" xfId="42" applyFont="1" applyBorder="1" applyAlignment="1">
      <alignment horizontal="left" wrapText="1" indent="2"/>
    </xf>
    <xf numFmtId="0" fontId="27" fillId="2" borderId="13" xfId="42" applyFont="1" applyFill="1" applyBorder="1" applyAlignment="1">
      <alignment horizontal="left" vertical="center" wrapText="1"/>
    </xf>
    <xf numFmtId="0" fontId="19" fillId="0" borderId="1" xfId="1" applyFont="1" applyBorder="1" applyAlignment="1">
      <alignment vertical="center" wrapText="1"/>
    </xf>
    <xf numFmtId="0" fontId="52" fillId="3" borderId="11" xfId="42" applyFont="1" applyFill="1" applyBorder="1" applyAlignment="1">
      <alignment horizontal="center" vertical="center" wrapText="1"/>
    </xf>
    <xf numFmtId="49" fontId="19" fillId="0" borderId="13" xfId="42" applyNumberFormat="1" applyFont="1" applyBorder="1" applyAlignment="1">
      <alignment horizontal="left" indent="2"/>
    </xf>
    <xf numFmtId="0" fontId="45" fillId="5" borderId="12" xfId="42" applyFont="1" applyFill="1" applyBorder="1" applyAlignment="1">
      <alignment horizontal="left" vertical="center" wrapText="1"/>
    </xf>
    <xf numFmtId="0" fontId="45" fillId="3" borderId="9" xfId="42" applyFont="1" applyFill="1" applyBorder="1" applyAlignment="1">
      <alignment horizontal="left" vertical="center" wrapText="1" indent="2"/>
    </xf>
    <xf numFmtId="0" fontId="47" fillId="0" borderId="1" xfId="42" applyFont="1" applyBorder="1" applyAlignment="1">
      <alignment horizontal="left" wrapText="1" indent="4"/>
    </xf>
    <xf numFmtId="0" fontId="47" fillId="0" borderId="2" xfId="42" applyFont="1" applyBorder="1" applyAlignment="1">
      <alignment horizontal="left" wrapText="1" indent="4"/>
    </xf>
    <xf numFmtId="0" fontId="27" fillId="2" borderId="3" xfId="42" applyFont="1" applyFill="1" applyBorder="1" applyAlignment="1">
      <alignment horizontal="center" vertical="center"/>
    </xf>
    <xf numFmtId="49" fontId="20" fillId="0" borderId="1" xfId="42" applyNumberFormat="1" applyFont="1" applyBorder="1" applyAlignment="1">
      <alignment horizontal="left" vertical="center" wrapText="1"/>
    </xf>
    <xf numFmtId="0" fontId="20" fillId="0" borderId="1" xfId="42" applyFont="1" applyBorder="1" applyAlignment="1">
      <alignment horizontal="center" vertical="center" wrapText="1"/>
    </xf>
    <xf numFmtId="49" fontId="20" fillId="0" borderId="13" xfId="42" applyNumberFormat="1" applyFont="1" applyBorder="1" applyAlignment="1">
      <alignment horizontal="left" vertical="center" wrapText="1"/>
    </xf>
    <xf numFmtId="0" fontId="20" fillId="0" borderId="13" xfId="42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 indent="1"/>
    </xf>
    <xf numFmtId="0" fontId="30" fillId="0" borderId="5" xfId="1" applyFont="1" applyBorder="1" applyAlignment="1">
      <alignment horizontal="left" vertical="center" wrapText="1" indent="1"/>
    </xf>
    <xf numFmtId="0" fontId="19" fillId="0" borderId="5" xfId="42" applyFont="1" applyBorder="1" applyAlignment="1">
      <alignment horizontal="left" vertical="center" wrapText="1" indent="4"/>
    </xf>
    <xf numFmtId="5" fontId="19" fillId="0" borderId="1" xfId="42" applyNumberFormat="1" applyFont="1" applyBorder="1" applyAlignment="1">
      <alignment horizontal="center" vertical="center"/>
    </xf>
    <xf numFmtId="0" fontId="19" fillId="0" borderId="5" xfId="42" applyFont="1" applyBorder="1" applyAlignment="1">
      <alignment horizontal="left" vertical="center" indent="4"/>
    </xf>
    <xf numFmtId="49" fontId="19" fillId="0" borderId="4" xfId="42" applyNumberFormat="1" applyFont="1" applyBorder="1" applyAlignment="1">
      <alignment horizontal="left" vertical="center" indent="4"/>
    </xf>
    <xf numFmtId="49" fontId="19" fillId="0" borderId="1" xfId="42" applyNumberFormat="1" applyFont="1" applyBorder="1" applyAlignment="1">
      <alignment horizontal="left" vertical="center" indent="1"/>
    </xf>
    <xf numFmtId="49" fontId="19" fillId="0" borderId="2" xfId="42" applyNumberFormat="1" applyFont="1" applyBorder="1" applyAlignment="1">
      <alignment horizontal="left" vertical="center" wrapText="1" indent="1"/>
    </xf>
    <xf numFmtId="49" fontId="19" fillId="0" borderId="5" xfId="42" applyNumberFormat="1" applyFont="1" applyBorder="1" applyAlignment="1">
      <alignment horizontal="left" vertical="center" indent="2"/>
    </xf>
    <xf numFmtId="0" fontId="47" fillId="0" borderId="5" xfId="42" applyFont="1" applyBorder="1" applyAlignment="1">
      <alignment horizontal="left" wrapText="1" indent="2"/>
    </xf>
    <xf numFmtId="0" fontId="47" fillId="0" borderId="14" xfId="42" applyFont="1" applyBorder="1" applyAlignment="1">
      <alignment horizontal="left" wrapText="1" indent="2"/>
    </xf>
    <xf numFmtId="0" fontId="27" fillId="2" borderId="1" xfId="42" applyFont="1" applyFill="1" applyBorder="1" applyAlignment="1">
      <alignment horizontal="left" vertical="center" wrapText="1"/>
    </xf>
    <xf numFmtId="0" fontId="19" fillId="0" borderId="2" xfId="42" applyFont="1" applyBorder="1" applyAlignment="1">
      <alignment horizontal="center" vertical="center" wrapText="1"/>
    </xf>
    <xf numFmtId="49" fontId="19" fillId="0" borderId="3" xfId="42" applyNumberFormat="1" applyFont="1" applyBorder="1" applyAlignment="1">
      <alignment horizontal="left" vertical="center" wrapText="1" indent="2"/>
    </xf>
    <xf numFmtId="0" fontId="16" fillId="0" borderId="3" xfId="42" applyBorder="1" applyAlignment="1">
      <alignment horizontal="center" vertical="center" wrapText="1"/>
    </xf>
    <xf numFmtId="0" fontId="40" fillId="3" borderId="11" xfId="42" applyFont="1" applyFill="1" applyBorder="1" applyAlignment="1">
      <alignment horizontal="left" vertical="center" wrapText="1"/>
    </xf>
    <xf numFmtId="0" fontId="47" fillId="0" borderId="3" xfId="42" applyFont="1" applyBorder="1" applyAlignment="1">
      <alignment horizontal="left" wrapText="1" indent="2"/>
    </xf>
    <xf numFmtId="0" fontId="19" fillId="0" borderId="1" xfId="42" applyFont="1" applyBorder="1" applyAlignment="1">
      <alignment horizontal="left" vertical="center"/>
    </xf>
    <xf numFmtId="0" fontId="16" fillId="0" borderId="1" xfId="42" applyBorder="1" applyAlignment="1">
      <alignment horizontal="center" vertical="center"/>
    </xf>
    <xf numFmtId="0" fontId="19" fillId="0" borderId="2" xfId="42" applyFont="1" applyBorder="1" applyAlignment="1">
      <alignment horizontal="left" vertical="center"/>
    </xf>
    <xf numFmtId="0" fontId="16" fillId="0" borderId="2" xfId="42" applyBorder="1" applyAlignment="1">
      <alignment horizontal="center" vertical="center"/>
    </xf>
    <xf numFmtId="49" fontId="18" fillId="0" borderId="4" xfId="42" applyNumberFormat="1" applyFont="1" applyBorder="1" applyAlignment="1">
      <alignment horizontal="left" vertical="center" indent="1"/>
    </xf>
    <xf numFmtId="0" fontId="18" fillId="0" borderId="6" xfId="42" applyFont="1" applyBorder="1" applyAlignment="1">
      <alignment horizontal="left" wrapText="1" indent="1"/>
    </xf>
    <xf numFmtId="0" fontId="18" fillId="0" borderId="8" xfId="42" applyFont="1" applyBorder="1" applyAlignment="1">
      <alignment wrapText="1"/>
    </xf>
    <xf numFmtId="49" fontId="17" fillId="0" borderId="14" xfId="42" applyNumberFormat="1" applyFont="1" applyBorder="1" applyAlignment="1">
      <alignment horizontal="left" vertical="center" wrapText="1"/>
    </xf>
    <xf numFmtId="49" fontId="19" fillId="0" borderId="1" xfId="19" applyNumberFormat="1" applyFont="1" applyBorder="1" applyAlignment="1">
      <alignment horizontal="center"/>
    </xf>
    <xf numFmtId="164" fontId="20" fillId="0" borderId="1" xfId="19" applyNumberFormat="1" applyFont="1" applyBorder="1"/>
    <xf numFmtId="164" fontId="20" fillId="0" borderId="1" xfId="19" applyNumberFormat="1" applyFont="1" applyFill="1" applyBorder="1"/>
    <xf numFmtId="49" fontId="19" fillId="0" borderId="1" xfId="19" applyNumberFormat="1" applyFont="1" applyFill="1" applyBorder="1" applyAlignment="1">
      <alignment horizontal="center"/>
    </xf>
    <xf numFmtId="164" fontId="20" fillId="0" borderId="13" xfId="19" applyNumberFormat="1" applyFont="1" applyBorder="1"/>
    <xf numFmtId="164" fontId="20" fillId="0" borderId="13" xfId="19" applyNumberFormat="1" applyFont="1" applyFill="1" applyBorder="1" applyAlignment="1">
      <alignment vertical="center"/>
    </xf>
    <xf numFmtId="164" fontId="20" fillId="0" borderId="1" xfId="19" applyNumberFormat="1" applyFont="1" applyFill="1" applyBorder="1" applyAlignment="1">
      <alignment vertical="center"/>
    </xf>
    <xf numFmtId="164" fontId="20" fillId="0" borderId="2" xfId="19" applyNumberFormat="1" applyFont="1" applyFill="1" applyBorder="1"/>
    <xf numFmtId="164" fontId="20" fillId="0" borderId="13" xfId="19" applyNumberFormat="1" applyFont="1" applyFill="1" applyBorder="1"/>
    <xf numFmtId="0" fontId="19" fillId="0" borderId="2" xfId="42" applyFont="1" applyBorder="1" applyAlignment="1">
      <alignment horizontal="left" indent="2"/>
    </xf>
    <xf numFmtId="0" fontId="19" fillId="0" borderId="2" xfId="42" applyFont="1" applyBorder="1" applyAlignment="1">
      <alignment horizontal="center"/>
    </xf>
    <xf numFmtId="164" fontId="19" fillId="0" borderId="1" xfId="19" applyNumberFormat="1" applyFont="1" applyFill="1" applyBorder="1" applyAlignment="1">
      <alignment horizontal="center" vertical="center"/>
    </xf>
    <xf numFmtId="164" fontId="20" fillId="0" borderId="1" xfId="19" applyNumberFormat="1" applyFont="1" applyFill="1" applyBorder="1" applyAlignment="1">
      <alignment horizontal="center" vertical="center"/>
    </xf>
    <xf numFmtId="164" fontId="20" fillId="0" borderId="13" xfId="19" applyNumberFormat="1" applyFont="1" applyFill="1" applyBorder="1" applyAlignment="1">
      <alignment horizontal="center" vertical="center"/>
    </xf>
    <xf numFmtId="164" fontId="20" fillId="0" borderId="2" xfId="19" applyNumberFormat="1" applyFont="1" applyFill="1" applyBorder="1" applyAlignment="1">
      <alignment horizontal="center" vertical="center"/>
    </xf>
    <xf numFmtId="164" fontId="20" fillId="0" borderId="2" xfId="19" applyNumberFormat="1" applyFont="1" applyFill="1" applyBorder="1" applyAlignment="1">
      <alignment vertical="center"/>
    </xf>
    <xf numFmtId="164" fontId="20" fillId="0" borderId="2" xfId="19" applyNumberFormat="1" applyFont="1" applyBorder="1"/>
    <xf numFmtId="0" fontId="27" fillId="2" borderId="2" xfId="42" applyFont="1" applyFill="1" applyBorder="1" applyAlignment="1">
      <alignment horizontal="center" vertical="center" wrapText="1"/>
    </xf>
    <xf numFmtId="49" fontId="19" fillId="0" borderId="2" xfId="19" applyNumberFormat="1" applyFont="1" applyBorder="1" applyAlignment="1">
      <alignment horizontal="center"/>
    </xf>
    <xf numFmtId="0" fontId="16" fillId="0" borderId="0" xfId="22" applyProtection="1">
      <protection locked="0"/>
    </xf>
    <xf numFmtId="0" fontId="16" fillId="0" borderId="13" xfId="42" applyBorder="1" applyAlignment="1">
      <alignment horizontal="center" vertical="center"/>
    </xf>
    <xf numFmtId="0" fontId="18" fillId="0" borderId="4" xfId="42" applyFont="1" applyBorder="1" applyAlignment="1">
      <alignment horizontal="center" vertical="center"/>
    </xf>
    <xf numFmtId="49" fontId="19" fillId="0" borderId="3" xfId="19" applyNumberFormat="1" applyFont="1" applyBorder="1" applyAlignment="1">
      <alignment horizontal="center"/>
    </xf>
    <xf numFmtId="164" fontId="20" fillId="0" borderId="3" xfId="19" applyNumberFormat="1" applyFont="1" applyBorder="1"/>
    <xf numFmtId="49" fontId="20" fillId="0" borderId="1" xfId="19" applyNumberFormat="1" applyFont="1" applyBorder="1" applyAlignment="1">
      <alignment horizontal="center"/>
    </xf>
    <xf numFmtId="49" fontId="19" fillId="0" borderId="5" xfId="19" applyNumberFormat="1" applyFont="1" applyBorder="1" applyAlignment="1">
      <alignment horizontal="center"/>
    </xf>
    <xf numFmtId="0" fontId="19" fillId="0" borderId="4" xfId="42" applyFont="1" applyBorder="1" applyAlignment="1">
      <alignment horizontal="left" vertical="center" wrapText="1" indent="2"/>
    </xf>
    <xf numFmtId="0" fontId="21" fillId="0" borderId="9" xfId="42" quotePrefix="1" applyFont="1" applyBorder="1" applyAlignment="1">
      <alignment vertical="center"/>
    </xf>
    <xf numFmtId="164" fontId="21" fillId="0" borderId="6" xfId="2" applyNumberFormat="1" applyFont="1" applyBorder="1"/>
    <xf numFmtId="164" fontId="23" fillId="0" borderId="8" xfId="2" applyNumberFormat="1" applyFont="1" applyBorder="1"/>
    <xf numFmtId="49" fontId="19" fillId="0" borderId="1" xfId="2" applyNumberFormat="1" applyFont="1" applyFill="1" applyBorder="1" applyAlignment="1">
      <alignment horizontal="center" vertical="center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1" xfId="5" applyFont="1" applyBorder="1" applyAlignment="1">
      <alignment horizontal="left" indent="2"/>
    </xf>
    <xf numFmtId="0" fontId="19" fillId="0" borderId="2" xfId="5" applyFont="1" applyBorder="1" applyAlignment="1">
      <alignment horizontal="left" indent="2"/>
    </xf>
    <xf numFmtId="0" fontId="19" fillId="0" borderId="1" xfId="5" applyFont="1" applyBorder="1" applyAlignment="1">
      <alignment horizontal="left" wrapText="1" indent="2"/>
    </xf>
    <xf numFmtId="165" fontId="19" fillId="0" borderId="0" xfId="16" applyNumberFormat="1" applyFont="1" applyAlignment="1">
      <alignment horizontal="center" vertical="center"/>
    </xf>
    <xf numFmtId="164" fontId="19" fillId="0" borderId="0" xfId="8" applyNumberFormat="1" applyFont="1" applyAlignment="1">
      <alignment horizontal="center" vertical="center" wrapText="1"/>
    </xf>
    <xf numFmtId="164" fontId="19" fillId="0" borderId="2" xfId="8" applyNumberFormat="1" applyFont="1" applyBorder="1" applyAlignment="1">
      <alignment horizontal="center" vertical="center" wrapText="1"/>
    </xf>
    <xf numFmtId="165" fontId="19" fillId="0" borderId="0" xfId="16" applyNumberFormat="1" applyFont="1" applyAlignment="1">
      <alignment horizontal="center" wrapText="1"/>
    </xf>
    <xf numFmtId="164" fontId="19" fillId="0" borderId="0" xfId="8" applyNumberFormat="1" applyFont="1" applyAlignment="1">
      <alignment horizontal="center" wrapText="1"/>
    </xf>
    <xf numFmtId="0" fontId="19" fillId="0" borderId="2" xfId="42" applyFont="1" applyBorder="1" applyAlignment="1">
      <alignment horizontal="left" vertical="center" wrapText="1" indent="2"/>
    </xf>
    <xf numFmtId="0" fontId="19" fillId="0" borderId="13" xfId="1" applyFont="1" applyBorder="1" applyAlignment="1" applyProtection="1">
      <alignment horizontal="center"/>
      <protection locked="0"/>
    </xf>
    <xf numFmtId="0" fontId="19" fillId="0" borderId="2" xfId="5" applyFont="1" applyBorder="1" applyAlignment="1">
      <alignment horizontal="left" wrapText="1" indent="2"/>
    </xf>
    <xf numFmtId="0" fontId="21" fillId="0" borderId="11" xfId="42" applyFont="1" applyBorder="1" applyAlignment="1">
      <alignment horizontal="center"/>
    </xf>
    <xf numFmtId="164" fontId="21" fillId="0" borderId="11" xfId="2" applyNumberFormat="1" applyFont="1" applyBorder="1"/>
    <xf numFmtId="164" fontId="23" fillId="0" borderId="12" xfId="2" applyNumberFormat="1" applyFont="1" applyBorder="1"/>
    <xf numFmtId="0" fontId="20" fillId="0" borderId="1" xfId="42" applyFont="1" applyBorder="1" applyAlignment="1">
      <alignment horizontal="center"/>
    </xf>
    <xf numFmtId="49" fontId="19" fillId="0" borderId="1" xfId="2" applyNumberFormat="1" applyFont="1" applyFill="1" applyBorder="1" applyAlignment="1">
      <alignment horizontal="center" wrapText="1"/>
    </xf>
    <xf numFmtId="0" fontId="17" fillId="0" borderId="13" xfId="42" applyFont="1" applyBorder="1" applyAlignment="1">
      <alignment horizontal="center" vertical="center" wrapText="1"/>
    </xf>
    <xf numFmtId="0" fontId="19" fillId="0" borderId="1" xfId="42" applyFont="1" applyBorder="1" applyAlignment="1">
      <alignment horizontal="left" indent="1"/>
    </xf>
    <xf numFmtId="0" fontId="16" fillId="0" borderId="1" xfId="42" applyBorder="1" applyAlignment="1" applyProtection="1">
      <alignment horizontal="center" vertical="center"/>
      <protection locked="0"/>
    </xf>
    <xf numFmtId="0" fontId="19" fillId="0" borderId="19" xfId="42" applyFont="1" applyBorder="1" applyAlignment="1">
      <alignment horizontal="left" indent="1"/>
    </xf>
    <xf numFmtId="0" fontId="58" fillId="0" borderId="19" xfId="42" applyFont="1" applyBorder="1" applyAlignment="1">
      <alignment horizontal="center" vertical="center"/>
    </xf>
    <xf numFmtId="164" fontId="20" fillId="0" borderId="19" xfId="2" applyNumberFormat="1" applyFont="1" applyFill="1" applyBorder="1" applyAlignment="1">
      <alignment horizontal="center"/>
    </xf>
    <xf numFmtId="0" fontId="17" fillId="0" borderId="15" xfId="42" applyFont="1" applyBorder="1" applyAlignment="1">
      <alignment horizontal="center" vertical="center" wrapText="1"/>
    </xf>
    <xf numFmtId="0" fontId="19" fillId="0" borderId="2" xfId="42" applyFont="1" applyBorder="1" applyAlignment="1">
      <alignment horizontal="left" indent="1"/>
    </xf>
    <xf numFmtId="0" fontId="16" fillId="0" borderId="8" xfId="42" applyBorder="1" applyAlignment="1" applyProtection="1">
      <alignment horizontal="center" vertical="center"/>
      <protection locked="0"/>
    </xf>
    <xf numFmtId="0" fontId="20" fillId="0" borderId="15" xfId="42" applyFont="1" applyBorder="1" applyAlignment="1">
      <alignment horizontal="center" vertical="center" wrapText="1"/>
    </xf>
    <xf numFmtId="0" fontId="16" fillId="0" borderId="7" xfId="42" applyBorder="1" applyAlignment="1">
      <alignment horizontal="center" vertical="center"/>
    </xf>
    <xf numFmtId="0" fontId="16" fillId="0" borderId="8" xfId="42" applyBorder="1" applyAlignment="1">
      <alignment horizontal="center" vertical="center"/>
    </xf>
    <xf numFmtId="0" fontId="16" fillId="0" borderId="7" xfId="42" applyBorder="1" applyAlignment="1" applyProtection="1">
      <alignment horizontal="center" vertical="center"/>
      <protection locked="0"/>
    </xf>
    <xf numFmtId="49" fontId="19" fillId="0" borderId="2" xfId="57" applyNumberFormat="1" applyFont="1" applyBorder="1" applyAlignment="1">
      <alignment horizontal="left" indent="2"/>
    </xf>
    <xf numFmtId="0" fontId="47" fillId="0" borderId="2" xfId="57" applyFont="1" applyBorder="1" applyAlignment="1">
      <alignment horizontal="center" vertical="center" wrapText="1" readingOrder="1"/>
    </xf>
    <xf numFmtId="0" fontId="27" fillId="2" borderId="0" xfId="58" applyFont="1" applyFill="1" applyAlignment="1">
      <alignment horizontal="left" vertical="center" wrapText="1"/>
    </xf>
    <xf numFmtId="0" fontId="27" fillId="2" borderId="0" xfId="58" applyFont="1" applyFill="1" applyAlignment="1">
      <alignment horizontal="center" vertical="center" wrapText="1"/>
    </xf>
    <xf numFmtId="0" fontId="27" fillId="8" borderId="3" xfId="58" quotePrefix="1" applyFont="1" applyFill="1" applyBorder="1" applyAlignment="1">
      <alignment horizontal="centerContinuous" vertical="center" wrapText="1"/>
    </xf>
    <xf numFmtId="0" fontId="27" fillId="2" borderId="3" xfId="58" applyFont="1" applyFill="1" applyBorder="1" applyAlignment="1">
      <alignment horizontal="left" vertical="center" wrapText="1"/>
    </xf>
    <xf numFmtId="0" fontId="45" fillId="3" borderId="9" xfId="58" applyFont="1" applyFill="1" applyBorder="1" applyAlignment="1">
      <alignment horizontal="left" vertical="center"/>
    </xf>
    <xf numFmtId="0" fontId="52" fillId="3" borderId="11" xfId="58" applyFont="1" applyFill="1" applyBorder="1" applyAlignment="1">
      <alignment horizontal="center" vertical="center" wrapText="1"/>
    </xf>
    <xf numFmtId="0" fontId="45" fillId="3" borderId="12" xfId="58" applyFont="1" applyFill="1" applyBorder="1" applyAlignment="1">
      <alignment horizontal="left" vertical="center" wrapText="1"/>
    </xf>
    <xf numFmtId="49" fontId="19" fillId="0" borderId="13" xfId="58" applyNumberFormat="1" applyFont="1" applyBorder="1" applyAlignment="1">
      <alignment horizontal="left" indent="2"/>
    </xf>
    <xf numFmtId="0" fontId="47" fillId="0" borderId="13" xfId="58" applyFont="1" applyBorder="1" applyAlignment="1">
      <alignment horizontal="center" vertical="center" wrapText="1" readingOrder="1"/>
    </xf>
    <xf numFmtId="0" fontId="47" fillId="0" borderId="1" xfId="58" applyFont="1" applyBorder="1" applyAlignment="1">
      <alignment horizontal="left" wrapText="1" indent="2"/>
    </xf>
    <xf numFmtId="0" fontId="47" fillId="0" borderId="1" xfId="58" applyFont="1" applyBorder="1" applyAlignment="1">
      <alignment horizontal="center" vertical="center" wrapText="1" readingOrder="1"/>
    </xf>
    <xf numFmtId="0" fontId="45" fillId="3" borderId="9" xfId="58" applyFont="1" applyFill="1" applyBorder="1" applyAlignment="1">
      <alignment horizontal="left" vertical="center" wrapText="1"/>
    </xf>
    <xf numFmtId="49" fontId="19" fillId="0" borderId="1" xfId="58" applyNumberFormat="1" applyFont="1" applyBorder="1" applyAlignment="1">
      <alignment horizontal="left" indent="2"/>
    </xf>
    <xf numFmtId="49" fontId="19" fillId="0" borderId="2" xfId="58" applyNumberFormat="1" applyFont="1" applyBorder="1" applyAlignment="1">
      <alignment horizontal="left" indent="2"/>
    </xf>
    <xf numFmtId="0" fontId="27" fillId="2" borderId="13" xfId="58" applyFont="1" applyFill="1" applyBorder="1" applyAlignment="1">
      <alignment horizontal="center" vertical="center" wrapText="1"/>
    </xf>
    <xf numFmtId="0" fontId="47" fillId="0" borderId="2" xfId="58" applyFont="1" applyBorder="1" applyAlignment="1">
      <alignment horizontal="left" wrapText="1" indent="2"/>
    </xf>
    <xf numFmtId="0" fontId="47" fillId="0" borderId="2" xfId="58" applyFont="1" applyBorder="1" applyAlignment="1">
      <alignment horizontal="center" vertical="center" wrapText="1" readingOrder="1"/>
    </xf>
    <xf numFmtId="0" fontId="27" fillId="2" borderId="2" xfId="58" applyFont="1" applyFill="1" applyBorder="1" applyAlignment="1">
      <alignment horizontal="left" vertical="center" wrapText="1"/>
    </xf>
    <xf numFmtId="0" fontId="27" fillId="2" borderId="2" xfId="58" applyFont="1" applyFill="1" applyBorder="1" applyAlignment="1">
      <alignment horizontal="center" vertical="center" wrapText="1"/>
    </xf>
    <xf numFmtId="0" fontId="20" fillId="10" borderId="14" xfId="42" applyFont="1" applyFill="1" applyBorder="1" applyAlignment="1">
      <alignment vertical="center"/>
    </xf>
    <xf numFmtId="0" fontId="19" fillId="10" borderId="5" xfId="42" applyFont="1" applyFill="1" applyBorder="1" applyAlignment="1">
      <alignment horizontal="left" vertical="center" indent="2"/>
    </xf>
    <xf numFmtId="0" fontId="19" fillId="10" borderId="4" xfId="42" applyFont="1" applyFill="1" applyBorder="1" applyAlignment="1">
      <alignment horizontal="left" vertical="center" wrapText="1" indent="2"/>
    </xf>
    <xf numFmtId="0" fontId="20" fillId="10" borderId="14" xfId="42" applyFont="1" applyFill="1" applyBorder="1" applyAlignment="1">
      <alignment vertical="center" wrapText="1"/>
    </xf>
    <xf numFmtId="0" fontId="20" fillId="10" borderId="13" xfId="42" applyFont="1" applyFill="1" applyBorder="1" applyAlignment="1">
      <alignment vertical="center" wrapText="1"/>
    </xf>
    <xf numFmtId="49" fontId="20" fillId="10" borderId="1" xfId="42" applyNumberFormat="1" applyFont="1" applyFill="1" applyBorder="1" applyAlignment="1">
      <alignment horizontal="left" wrapText="1"/>
    </xf>
    <xf numFmtId="0" fontId="20" fillId="10" borderId="1" xfId="42" applyFont="1" applyFill="1" applyBorder="1" applyAlignment="1">
      <alignment horizontal="center" wrapText="1"/>
    </xf>
    <xf numFmtId="0" fontId="20" fillId="10" borderId="1" xfId="42" applyFont="1" applyFill="1" applyBorder="1"/>
    <xf numFmtId="49" fontId="19" fillId="10" borderId="1" xfId="42" applyNumberFormat="1" applyFont="1" applyFill="1" applyBorder="1" applyAlignment="1">
      <alignment horizontal="left" indent="2"/>
    </xf>
    <xf numFmtId="49" fontId="19" fillId="10" borderId="1" xfId="2" applyNumberFormat="1" applyFont="1" applyFill="1" applyBorder="1" applyAlignment="1">
      <alignment horizontal="center"/>
    </xf>
    <xf numFmtId="164" fontId="20" fillId="10" borderId="1" xfId="2" applyNumberFormat="1" applyFont="1" applyFill="1" applyBorder="1"/>
    <xf numFmtId="164" fontId="20" fillId="10" borderId="1" xfId="2" applyNumberFormat="1" applyFont="1" applyFill="1" applyBorder="1" applyAlignment="1">
      <alignment horizontal="center"/>
    </xf>
    <xf numFmtId="0" fontId="17" fillId="10" borderId="14" xfId="0" applyFont="1" applyFill="1" applyBorder="1" applyAlignment="1">
      <alignment horizontal="left" wrapText="1"/>
    </xf>
    <xf numFmtId="0" fontId="17" fillId="10" borderId="16" xfId="0" applyFont="1" applyFill="1" applyBorder="1" applyAlignment="1" applyProtection="1">
      <alignment horizontal="center" vertical="center"/>
      <protection locked="0"/>
    </xf>
    <xf numFmtId="0" fontId="18" fillId="10" borderId="4" xfId="0" applyFont="1" applyFill="1" applyBorder="1" applyAlignment="1">
      <alignment horizontal="left" wrapText="1" indent="1"/>
    </xf>
    <xf numFmtId="0" fontId="16" fillId="10" borderId="6" xfId="0" applyFont="1" applyFill="1" applyBorder="1" applyAlignment="1" applyProtection="1">
      <alignment horizontal="center" vertical="center"/>
      <protection locked="0"/>
    </xf>
    <xf numFmtId="0" fontId="18" fillId="10" borderId="5" xfId="0" applyFont="1" applyFill="1" applyBorder="1" applyAlignment="1">
      <alignment horizontal="left" wrapText="1" indent="1"/>
    </xf>
    <xf numFmtId="0" fontId="16" fillId="10" borderId="0" xfId="0" applyFont="1" applyFill="1" applyAlignment="1" applyProtection="1">
      <alignment horizontal="center" vertical="center"/>
      <protection locked="0"/>
    </xf>
    <xf numFmtId="164" fontId="16" fillId="10" borderId="0" xfId="2" applyNumberFormat="1" applyFont="1" applyFill="1" applyBorder="1" applyAlignment="1">
      <alignment horizontal="center" vertical="center"/>
    </xf>
    <xf numFmtId="0" fontId="20" fillId="10" borderId="1" xfId="42" applyFont="1" applyFill="1" applyBorder="1" applyAlignment="1">
      <alignment horizontal="center"/>
    </xf>
    <xf numFmtId="164" fontId="20" fillId="0" borderId="5" xfId="19" applyNumberFormat="1" applyFont="1" applyFill="1" applyBorder="1"/>
    <xf numFmtId="0" fontId="19" fillId="0" borderId="6" xfId="0" applyFont="1" applyBorder="1" applyAlignment="1">
      <alignment horizontal="center" vertical="center"/>
    </xf>
    <xf numFmtId="164" fontId="20" fillId="0" borderId="21" xfId="2" applyNumberFormat="1" applyFont="1" applyFill="1" applyBorder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20" fillId="0" borderId="28" xfId="0" applyFont="1" applyBorder="1" applyAlignment="1">
      <alignment horizontal="left"/>
    </xf>
    <xf numFmtId="0" fontId="19" fillId="0" borderId="30" xfId="0" applyFont="1" applyBorder="1" applyAlignment="1">
      <alignment horizontal="left" indent="1"/>
    </xf>
    <xf numFmtId="0" fontId="19" fillId="0" borderId="25" xfId="0" applyFont="1" applyBorder="1" applyAlignment="1">
      <alignment horizontal="left" indent="1"/>
    </xf>
    <xf numFmtId="0" fontId="20" fillId="0" borderId="23" xfId="0" applyFont="1" applyBorder="1" applyAlignment="1">
      <alignment horizontal="left"/>
    </xf>
    <xf numFmtId="0" fontId="19" fillId="0" borderId="24" xfId="0" applyFont="1" applyBorder="1" applyAlignment="1">
      <alignment horizontal="left" indent="1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 wrapText="1" indent="1"/>
      <protection locked="0"/>
    </xf>
    <xf numFmtId="165" fontId="19" fillId="0" borderId="21" xfId="3" applyNumberFormat="1" applyFont="1" applyFill="1" applyBorder="1" applyAlignment="1">
      <alignment horizontal="center" vertical="center"/>
    </xf>
    <xf numFmtId="0" fontId="19" fillId="0" borderId="31" xfId="0" applyFont="1" applyBorder="1" applyAlignment="1">
      <alignment horizontal="left" indent="1"/>
    </xf>
    <xf numFmtId="164" fontId="20" fillId="0" borderId="26" xfId="2" applyNumberFormat="1" applyFont="1" applyFill="1" applyBorder="1" applyAlignment="1">
      <alignment horizontal="center" vertical="center"/>
    </xf>
    <xf numFmtId="164" fontId="20" fillId="0" borderId="21" xfId="2" applyNumberFormat="1" applyFont="1" applyFill="1" applyBorder="1" applyAlignment="1">
      <alignment vertical="center"/>
    </xf>
    <xf numFmtId="164" fontId="20" fillId="0" borderId="15" xfId="2" applyNumberFormat="1" applyFont="1" applyFill="1" applyBorder="1" applyAlignment="1"/>
    <xf numFmtId="164" fontId="20" fillId="0" borderId="21" xfId="2" applyNumberFormat="1" applyFont="1" applyFill="1" applyBorder="1"/>
    <xf numFmtId="0" fontId="49" fillId="0" borderId="5" xfId="0" applyFont="1" applyBorder="1" applyAlignment="1" applyProtection="1">
      <alignment horizontal="center" vertical="center"/>
      <protection locked="0"/>
    </xf>
    <xf numFmtId="165" fontId="19" fillId="0" borderId="32" xfId="3" applyNumberFormat="1" applyFont="1" applyFill="1" applyBorder="1" applyAlignment="1">
      <alignment horizontal="center" vertical="center"/>
    </xf>
    <xf numFmtId="0" fontId="49" fillId="0" borderId="24" xfId="0" applyFont="1" applyBorder="1" applyAlignment="1" applyProtection="1">
      <alignment horizontal="left" indent="1"/>
      <protection locked="0"/>
    </xf>
    <xf numFmtId="0" fontId="19" fillId="0" borderId="33" xfId="0" applyFont="1" applyBorder="1" applyAlignment="1">
      <alignment horizontal="center" vertical="center"/>
    </xf>
    <xf numFmtId="49" fontId="19" fillId="0" borderId="25" xfId="42" applyNumberFormat="1" applyFont="1" applyBorder="1" applyAlignment="1">
      <alignment horizontal="left" indent="1"/>
    </xf>
    <xf numFmtId="49" fontId="19" fillId="0" borderId="25" xfId="2" applyNumberFormat="1" applyFont="1" applyFill="1" applyBorder="1" applyAlignment="1">
      <alignment horizontal="center"/>
    </xf>
    <xf numFmtId="49" fontId="19" fillId="0" borderId="25" xfId="2" applyNumberFormat="1" applyFont="1" applyBorder="1" applyAlignment="1">
      <alignment horizontal="center"/>
    </xf>
    <xf numFmtId="165" fontId="19" fillId="0" borderId="23" xfId="3" applyNumberFormat="1" applyFont="1" applyFill="1" applyBorder="1" applyAlignment="1">
      <alignment horizontal="center" vertical="center"/>
    </xf>
    <xf numFmtId="0" fontId="19" fillId="0" borderId="18" xfId="5" applyFont="1" applyBorder="1" applyAlignment="1">
      <alignment horizontal="center"/>
    </xf>
    <xf numFmtId="0" fontId="19" fillId="0" borderId="17" xfId="5" applyFont="1" applyBorder="1"/>
    <xf numFmtId="0" fontId="47" fillId="0" borderId="17" xfId="0" applyFont="1" applyBorder="1" applyAlignment="1">
      <alignment wrapText="1"/>
    </xf>
    <xf numFmtId="0" fontId="19" fillId="0" borderId="22" xfId="5" applyFont="1" applyBorder="1"/>
    <xf numFmtId="0" fontId="19" fillId="0" borderId="27" xfId="5" applyFont="1" applyBorder="1" applyAlignment="1">
      <alignment horizontal="center"/>
    </xf>
    <xf numFmtId="164" fontId="66" fillId="0" borderId="17" xfId="2" applyNumberFormat="1" applyFont="1" applyBorder="1" applyAlignment="1">
      <alignment horizontal="center" vertical="center"/>
    </xf>
    <xf numFmtId="164" fontId="66" fillId="0" borderId="22" xfId="2" applyNumberFormat="1" applyFont="1" applyBorder="1" applyAlignment="1">
      <alignment horizontal="center" vertical="center"/>
    </xf>
    <xf numFmtId="0" fontId="66" fillId="0" borderId="17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8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47" fillId="0" borderId="24" xfId="0" applyFont="1" applyBorder="1" applyAlignment="1">
      <alignment wrapText="1"/>
    </xf>
    <xf numFmtId="0" fontId="47" fillId="0" borderId="17" xfId="0" applyFont="1" applyBorder="1" applyAlignment="1">
      <alignment horizontal="center" wrapText="1"/>
    </xf>
    <xf numFmtId="0" fontId="47" fillId="0" borderId="25" xfId="0" applyFont="1" applyBorder="1" applyAlignment="1">
      <alignment wrapText="1"/>
    </xf>
    <xf numFmtId="0" fontId="47" fillId="0" borderId="22" xfId="0" applyFont="1" applyBorder="1" applyAlignment="1">
      <alignment horizontal="center" wrapText="1"/>
    </xf>
    <xf numFmtId="164" fontId="66" fillId="0" borderId="17" xfId="2" applyNumberFormat="1" applyFont="1" applyBorder="1" applyAlignment="1">
      <alignment horizontal="center"/>
    </xf>
    <xf numFmtId="164" fontId="66" fillId="0" borderId="22" xfId="2" applyNumberFormat="1" applyFont="1" applyBorder="1" applyAlignment="1">
      <alignment horizontal="center"/>
    </xf>
    <xf numFmtId="164" fontId="66" fillId="0" borderId="18" xfId="2" applyNumberFormat="1" applyFont="1" applyBorder="1" applyAlignment="1">
      <alignment horizontal="center" vertical="center"/>
    </xf>
    <xf numFmtId="164" fontId="66" fillId="0" borderId="27" xfId="2" applyNumberFormat="1" applyFont="1" applyBorder="1" applyAlignment="1">
      <alignment horizontal="center" vertical="center"/>
    </xf>
    <xf numFmtId="164" fontId="66" fillId="0" borderId="17" xfId="2" applyNumberFormat="1" applyFont="1" applyFill="1" applyBorder="1" applyAlignment="1">
      <alignment horizontal="center"/>
    </xf>
    <xf numFmtId="164" fontId="20" fillId="0" borderId="2" xfId="2" applyNumberFormat="1" applyFont="1" applyBorder="1"/>
    <xf numFmtId="0" fontId="20" fillId="0" borderId="21" xfId="5" applyFont="1" applyBorder="1"/>
    <xf numFmtId="0" fontId="19" fillId="0" borderId="26" xfId="5" applyFont="1" applyBorder="1" applyAlignment="1">
      <alignment horizontal="center"/>
    </xf>
    <xf numFmtId="164" fontId="66" fillId="0" borderId="21" xfId="2" applyNumberFormat="1" applyFont="1" applyBorder="1" applyAlignment="1">
      <alignment horizontal="center" vertical="center"/>
    </xf>
    <xf numFmtId="0" fontId="19" fillId="0" borderId="24" xfId="5" applyFont="1" applyBorder="1" applyAlignment="1">
      <alignment horizontal="left"/>
    </xf>
    <xf numFmtId="0" fontId="19" fillId="0" borderId="24" xfId="0" applyFont="1" applyBorder="1" applyAlignment="1">
      <alignment vertical="center" wrapText="1"/>
    </xf>
    <xf numFmtId="0" fontId="19" fillId="0" borderId="24" xfId="5" applyFont="1" applyBorder="1" applyAlignment="1">
      <alignment horizontal="left" vertical="center"/>
    </xf>
    <xf numFmtId="0" fontId="19" fillId="0" borderId="24" xfId="5" applyFont="1" applyBorder="1"/>
    <xf numFmtId="0" fontId="19" fillId="0" borderId="24" xfId="5" applyFont="1" applyBorder="1" applyAlignment="1">
      <alignment vertical="center"/>
    </xf>
    <xf numFmtId="0" fontId="19" fillId="0" borderId="25" xfId="5" applyFont="1" applyBorder="1"/>
    <xf numFmtId="0" fontId="19" fillId="0" borderId="17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5" applyFont="1" applyBorder="1" applyAlignment="1">
      <alignment horizontal="center"/>
    </xf>
    <xf numFmtId="0" fontId="20" fillId="0" borderId="29" xfId="5" applyFont="1" applyBorder="1"/>
    <xf numFmtId="0" fontId="47" fillId="0" borderId="22" xfId="0" applyFont="1" applyBorder="1" applyAlignment="1">
      <alignment wrapText="1"/>
    </xf>
    <xf numFmtId="0" fontId="47" fillId="0" borderId="24" xfId="0" applyFont="1" applyBorder="1" applyAlignment="1">
      <alignment horizontal="center" wrapText="1"/>
    </xf>
    <xf numFmtId="0" fontId="47" fillId="0" borderId="25" xfId="0" applyFont="1" applyBorder="1" applyAlignment="1">
      <alignment horizontal="center" wrapText="1"/>
    </xf>
    <xf numFmtId="0" fontId="20" fillId="0" borderId="23" xfId="0" applyFont="1" applyBorder="1"/>
    <xf numFmtId="0" fontId="19" fillId="0" borderId="23" xfId="0" applyFont="1" applyBorder="1"/>
    <xf numFmtId="0" fontId="20" fillId="0" borderId="23" xfId="5" applyFont="1" applyBorder="1"/>
    <xf numFmtId="0" fontId="20" fillId="0" borderId="26" xfId="0" applyFont="1" applyBorder="1" applyAlignment="1">
      <alignment horizontal="right"/>
    </xf>
    <xf numFmtId="1" fontId="19" fillId="0" borderId="0" xfId="0" applyNumberFormat="1" applyFont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left" vertical="center" wrapText="1" indent="1"/>
      <protection locked="0"/>
    </xf>
    <xf numFmtId="1" fontId="19" fillId="0" borderId="24" xfId="0" applyNumberFormat="1" applyFont="1" applyBorder="1" applyAlignment="1" applyProtection="1">
      <alignment horizontal="center" vertical="center"/>
      <protection locked="0"/>
    </xf>
    <xf numFmtId="49" fontId="20" fillId="0" borderId="28" xfId="0" applyNumberFormat="1" applyFont="1" applyBorder="1" applyAlignment="1">
      <alignment horizontal="left" wrapText="1"/>
    </xf>
    <xf numFmtId="0" fontId="47" fillId="0" borderId="24" xfId="0" applyFont="1" applyBorder="1" applyAlignment="1">
      <alignment vertical="center" wrapText="1"/>
    </xf>
    <xf numFmtId="38" fontId="20" fillId="0" borderId="18" xfId="2" applyNumberFormat="1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left" vertical="center" wrapText="1" indent="1"/>
      <protection locked="0"/>
    </xf>
    <xf numFmtId="1" fontId="19" fillId="0" borderId="6" xfId="0" applyNumberFormat="1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>
      <alignment horizontal="center"/>
    </xf>
    <xf numFmtId="0" fontId="20" fillId="0" borderId="32" xfId="0" applyFont="1" applyBorder="1" applyAlignment="1">
      <alignment horizontal="center" wrapText="1"/>
    </xf>
    <xf numFmtId="49" fontId="19" fillId="0" borderId="33" xfId="2" applyNumberFormat="1" applyFont="1" applyBorder="1" applyAlignment="1">
      <alignment horizontal="center"/>
    </xf>
    <xf numFmtId="1" fontId="20" fillId="0" borderId="16" xfId="0" applyNumberFormat="1" applyFont="1" applyBorder="1" applyAlignment="1" applyProtection="1">
      <alignment horizontal="center" vertical="center"/>
      <protection locked="0"/>
    </xf>
    <xf numFmtId="0" fontId="27" fillId="2" borderId="6" xfId="42" applyFont="1" applyFill="1" applyBorder="1" applyAlignment="1">
      <alignment horizontal="left" vertical="center" wrapText="1"/>
    </xf>
    <xf numFmtId="0" fontId="27" fillId="2" borderId="6" xfId="42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8" xfId="42" applyFont="1" applyFill="1" applyBorder="1" applyAlignment="1">
      <alignment horizontal="center" vertical="center" wrapText="1"/>
    </xf>
    <xf numFmtId="0" fontId="27" fillId="2" borderId="6" xfId="58" applyFont="1" applyFill="1" applyBorder="1" applyAlignment="1">
      <alignment horizontal="left" vertical="center" wrapText="1"/>
    </xf>
    <xf numFmtId="0" fontId="27" fillId="2" borderId="6" xfId="58" applyFont="1" applyFill="1" applyBorder="1" applyAlignment="1">
      <alignment horizontal="center" vertical="center" wrapText="1"/>
    </xf>
    <xf numFmtId="0" fontId="20" fillId="0" borderId="17" xfId="5" applyFont="1" applyBorder="1"/>
    <xf numFmtId="0" fontId="27" fillId="2" borderId="34" xfId="0" applyFont="1" applyFill="1" applyBorder="1" applyAlignment="1">
      <alignment horizontal="left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/>
    </xf>
    <xf numFmtId="0" fontId="27" fillId="0" borderId="0" xfId="0" applyFont="1" applyAlignment="1">
      <alignment horizontal="center" vertical="center" wrapText="1"/>
    </xf>
    <xf numFmtId="164" fontId="27" fillId="0" borderId="17" xfId="2" applyNumberFormat="1" applyFont="1" applyFill="1" applyBorder="1" applyAlignment="1">
      <alignment horizontal="center" vertical="center" wrapText="1"/>
    </xf>
    <xf numFmtId="165" fontId="19" fillId="0" borderId="0" xfId="3" applyNumberFormat="1" applyFont="1" applyFill="1" applyBorder="1" applyAlignment="1">
      <alignment horizontal="center" vertical="center"/>
    </xf>
    <xf numFmtId="164" fontId="20" fillId="0" borderId="17" xfId="2" applyNumberFormat="1" applyFont="1" applyFill="1" applyBorder="1" applyAlignment="1">
      <alignment horizontal="center"/>
    </xf>
    <xf numFmtId="49" fontId="20" fillId="0" borderId="30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center" wrapText="1"/>
    </xf>
    <xf numFmtId="166" fontId="20" fillId="0" borderId="17" xfId="3" applyNumberFormat="1" applyFont="1" applyBorder="1" applyAlignment="1">
      <alignment horizontal="center"/>
    </xf>
    <xf numFmtId="164" fontId="21" fillId="0" borderId="0" xfId="2" applyNumberFormat="1" applyFont="1"/>
    <xf numFmtId="164" fontId="16" fillId="0" borderId="0" xfId="2" applyNumberFormat="1"/>
    <xf numFmtId="164" fontId="20" fillId="0" borderId="16" xfId="2" applyNumberFormat="1" applyFont="1" applyBorder="1" applyAlignment="1">
      <alignment horizontal="center"/>
    </xf>
    <xf numFmtId="164" fontId="27" fillId="2" borderId="13" xfId="2" applyNumberFormat="1" applyFont="1" applyFill="1" applyBorder="1" applyAlignment="1">
      <alignment horizontal="center" vertical="center" wrapText="1"/>
    </xf>
    <xf numFmtId="164" fontId="20" fillId="10" borderId="13" xfId="2" applyNumberFormat="1" applyFont="1" applyFill="1" applyBorder="1" applyAlignment="1">
      <alignment horizontal="center" vertical="center"/>
    </xf>
    <xf numFmtId="164" fontId="20" fillId="10" borderId="1" xfId="2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vertical="center"/>
    </xf>
    <xf numFmtId="164" fontId="20" fillId="10" borderId="2" xfId="2" applyNumberFormat="1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vertical="center"/>
    </xf>
    <xf numFmtId="0" fontId="17" fillId="0" borderId="0" xfId="42" applyFont="1"/>
    <xf numFmtId="0" fontId="27" fillId="2" borderId="9" xfId="58" applyFont="1" applyFill="1" applyBorder="1" applyAlignment="1">
      <alignment vertical="center" wrapText="1"/>
    </xf>
    <xf numFmtId="0" fontId="27" fillId="2" borderId="12" xfId="58" applyFont="1" applyFill="1" applyBorder="1" applyAlignment="1">
      <alignment vertical="center" wrapText="1"/>
    </xf>
    <xf numFmtId="0" fontId="28" fillId="2" borderId="9" xfId="58" applyFont="1" applyFill="1" applyBorder="1" applyAlignment="1">
      <alignment vertical="center" wrapText="1"/>
    </xf>
    <xf numFmtId="0" fontId="28" fillId="2" borderId="12" xfId="58" applyFont="1" applyFill="1" applyBorder="1" applyAlignment="1">
      <alignment vertical="center" wrapText="1"/>
    </xf>
    <xf numFmtId="0" fontId="19" fillId="0" borderId="36" xfId="0" applyFont="1" applyBorder="1"/>
    <xf numFmtId="164" fontId="66" fillId="0" borderId="20" xfId="2" applyNumberFormat="1" applyFont="1" applyBorder="1" applyAlignment="1">
      <alignment horizontal="center" vertical="center"/>
    </xf>
    <xf numFmtId="164" fontId="66" fillId="0" borderId="37" xfId="2" applyNumberFormat="1" applyFont="1" applyBorder="1" applyAlignment="1">
      <alignment horizontal="center" vertical="center"/>
    </xf>
    <xf numFmtId="1" fontId="20" fillId="0" borderId="36" xfId="0" applyNumberFormat="1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66" fillId="0" borderId="37" xfId="0" applyFont="1" applyBorder="1" applyAlignment="1">
      <alignment horizontal="center"/>
    </xf>
    <xf numFmtId="164" fontId="20" fillId="0" borderId="13" xfId="2" applyNumberFormat="1" applyFont="1" applyFill="1" applyBorder="1" applyAlignment="1">
      <alignment horizontal="center"/>
    </xf>
    <xf numFmtId="164" fontId="20" fillId="0" borderId="36" xfId="2" applyNumberFormat="1" applyFont="1" applyFill="1" applyBorder="1"/>
    <xf numFmtId="164" fontId="66" fillId="0" borderId="20" xfId="2" applyNumberFormat="1" applyFont="1" applyBorder="1" applyAlignment="1">
      <alignment horizontal="center"/>
    </xf>
    <xf numFmtId="164" fontId="20" fillId="0" borderId="20" xfId="2" applyNumberFormat="1" applyFont="1" applyBorder="1" applyAlignment="1">
      <alignment horizontal="center"/>
    </xf>
    <xf numFmtId="164" fontId="66" fillId="0" borderId="37" xfId="2" applyNumberFormat="1" applyFont="1" applyBorder="1" applyAlignment="1">
      <alignment horizontal="center"/>
    </xf>
    <xf numFmtId="164" fontId="20" fillId="0" borderId="36" xfId="2" applyNumberFormat="1" applyFont="1" applyFill="1" applyBorder="1" applyAlignment="1">
      <alignment horizontal="center"/>
    </xf>
    <xf numFmtId="164" fontId="20" fillId="0" borderId="36" xfId="2" applyNumberFormat="1" applyFont="1" applyBorder="1" applyAlignment="1">
      <alignment horizontal="center"/>
    </xf>
    <xf numFmtId="164" fontId="20" fillId="0" borderId="37" xfId="2" applyNumberFormat="1" applyFont="1" applyBorder="1" applyAlignment="1">
      <alignment horizontal="center"/>
    </xf>
    <xf numFmtId="164" fontId="19" fillId="0" borderId="36" xfId="2" applyNumberFormat="1" applyFont="1" applyBorder="1" applyAlignment="1">
      <alignment horizontal="center"/>
    </xf>
    <xf numFmtId="0" fontId="61" fillId="9" borderId="14" xfId="59" applyFont="1" applyFill="1" applyBorder="1" applyAlignment="1">
      <alignment vertical="center"/>
    </xf>
    <xf numFmtId="0" fontId="62" fillId="4" borderId="13" xfId="59" applyFont="1" applyFill="1" applyBorder="1" applyAlignment="1">
      <alignment horizontal="center" vertical="center" wrapText="1"/>
    </xf>
    <xf numFmtId="0" fontId="63" fillId="5" borderId="15" xfId="59" applyFont="1" applyFill="1" applyBorder="1" applyAlignment="1">
      <alignment horizontal="left" vertical="center"/>
    </xf>
    <xf numFmtId="0" fontId="64" fillId="5" borderId="3" xfId="59" applyFont="1" applyFill="1" applyBorder="1" applyAlignment="1">
      <alignment horizontal="left" vertical="center"/>
    </xf>
    <xf numFmtId="0" fontId="64" fillId="5" borderId="15" xfId="59" applyFont="1" applyFill="1" applyBorder="1" applyAlignment="1">
      <alignment horizontal="left" vertical="center"/>
    </xf>
    <xf numFmtId="49" fontId="17" fillId="0" borderId="13" xfId="59" applyNumberFormat="1" applyFont="1" applyBorder="1" applyAlignment="1">
      <alignment horizontal="left" wrapText="1"/>
    </xf>
    <xf numFmtId="0" fontId="20" fillId="0" borderId="13" xfId="59" applyFont="1" applyBorder="1" applyAlignment="1">
      <alignment horizontal="center" wrapText="1"/>
    </xf>
    <xf numFmtId="0" fontId="20" fillId="0" borderId="13" xfId="59" applyFont="1" applyBorder="1"/>
    <xf numFmtId="49" fontId="16" fillId="0" borderId="1" xfId="59" applyNumberFormat="1" applyFont="1" applyBorder="1" applyAlignment="1">
      <alignment horizontal="left" indent="2"/>
    </xf>
    <xf numFmtId="49" fontId="16" fillId="0" borderId="2" xfId="59" applyNumberFormat="1" applyFont="1" applyBorder="1" applyAlignment="1">
      <alignment horizontal="left" indent="2"/>
    </xf>
    <xf numFmtId="0" fontId="65" fillId="9" borderId="14" xfId="59" applyFont="1" applyFill="1" applyBorder="1" applyAlignment="1">
      <alignment vertical="center"/>
    </xf>
    <xf numFmtId="49" fontId="16" fillId="0" borderId="3" xfId="59" applyNumberFormat="1" applyFont="1" applyBorder="1" applyAlignment="1">
      <alignment horizontal="left" indent="2"/>
    </xf>
    <xf numFmtId="0" fontId="28" fillId="8" borderId="3" xfId="59" quotePrefix="1" applyFont="1" applyFill="1" applyBorder="1" applyAlignment="1">
      <alignment horizontal="centerContinuous" vertical="center" wrapText="1"/>
    </xf>
    <xf numFmtId="0" fontId="27" fillId="8" borderId="3" xfId="59" quotePrefix="1" applyFont="1" applyFill="1" applyBorder="1" applyAlignment="1">
      <alignment horizontal="centerContinuous" vertical="center" wrapText="1"/>
    </xf>
    <xf numFmtId="0" fontId="19" fillId="0" borderId="0" xfId="59" applyFont="1"/>
    <xf numFmtId="0" fontId="28" fillId="2" borderId="3" xfId="59" applyFont="1" applyFill="1" applyBorder="1" applyAlignment="1">
      <alignment horizontal="left" vertical="center" wrapText="1"/>
    </xf>
    <xf numFmtId="0" fontId="27" fillId="2" borderId="3" xfId="59" applyFont="1" applyFill="1" applyBorder="1" applyAlignment="1">
      <alignment horizontal="center" vertical="center" wrapText="1"/>
    </xf>
    <xf numFmtId="0" fontId="27" fillId="2" borderId="13" xfId="59" applyFont="1" applyFill="1" applyBorder="1" applyAlignment="1">
      <alignment horizontal="center" vertical="center" wrapText="1"/>
    </xf>
    <xf numFmtId="0" fontId="40" fillId="3" borderId="9" xfId="59" applyFont="1" applyFill="1" applyBorder="1" applyAlignment="1">
      <alignment horizontal="left" vertical="center" wrapText="1"/>
    </xf>
    <xf numFmtId="0" fontId="52" fillId="3" borderId="11" xfId="59" applyFont="1" applyFill="1" applyBorder="1" applyAlignment="1">
      <alignment horizontal="center" vertical="center" wrapText="1"/>
    </xf>
    <xf numFmtId="0" fontId="45" fillId="3" borderId="12" xfId="59" applyFont="1" applyFill="1" applyBorder="1" applyAlignment="1">
      <alignment horizontal="left" vertical="center" wrapText="1"/>
    </xf>
    <xf numFmtId="49" fontId="16" fillId="0" borderId="13" xfId="59" applyNumberFormat="1" applyFont="1" applyBorder="1" applyAlignment="1">
      <alignment horizontal="left" indent="2"/>
    </xf>
    <xf numFmtId="0" fontId="47" fillId="0" borderId="13" xfId="59" applyFont="1" applyBorder="1" applyAlignment="1">
      <alignment horizontal="center" vertical="center" wrapText="1" readingOrder="1"/>
    </xf>
    <xf numFmtId="0" fontId="40" fillId="3" borderId="9" xfId="59" applyFont="1" applyFill="1" applyBorder="1" applyAlignment="1">
      <alignment horizontal="left" vertical="center"/>
    </xf>
    <xf numFmtId="49" fontId="16" fillId="0" borderId="1" xfId="59" applyNumberFormat="1" applyFont="1" applyBorder="1" applyAlignment="1">
      <alignment horizontal="left" indent="4"/>
    </xf>
    <xf numFmtId="0" fontId="65" fillId="9" borderId="5" xfId="59" applyFont="1" applyFill="1" applyBorder="1" applyAlignment="1">
      <alignment vertical="center"/>
    </xf>
    <xf numFmtId="0" fontId="61" fillId="9" borderId="5" xfId="59" applyFont="1" applyFill="1" applyBorder="1" applyAlignment="1">
      <alignment vertical="center"/>
    </xf>
    <xf numFmtId="0" fontId="62" fillId="4" borderId="1" xfId="59" applyFont="1" applyFill="1" applyBorder="1" applyAlignment="1">
      <alignment horizontal="center" vertical="center" wrapText="1"/>
    </xf>
    <xf numFmtId="49" fontId="17" fillId="0" borderId="1" xfId="59" applyNumberFormat="1" applyFont="1" applyBorder="1" applyAlignment="1">
      <alignment horizontal="left" indent="2"/>
    </xf>
    <xf numFmtId="49" fontId="16" fillId="0" borderId="5" xfId="59" applyNumberFormat="1" applyFont="1" applyBorder="1" applyAlignment="1">
      <alignment horizontal="left" indent="2"/>
    </xf>
    <xf numFmtId="0" fontId="27" fillId="2" borderId="3" xfId="59" applyFont="1" applyFill="1" applyBorder="1" applyAlignment="1">
      <alignment horizontal="left" vertical="center" wrapText="1"/>
    </xf>
    <xf numFmtId="0" fontId="45" fillId="3" borderId="9" xfId="59" applyFont="1" applyFill="1" applyBorder="1" applyAlignment="1">
      <alignment horizontal="left" vertical="center"/>
    </xf>
    <xf numFmtId="49" fontId="19" fillId="0" borderId="13" xfId="59" applyNumberFormat="1" applyFont="1" applyBorder="1" applyAlignment="1">
      <alignment horizontal="left" indent="2"/>
    </xf>
    <xf numFmtId="0" fontId="47" fillId="0" borderId="1" xfId="59" applyFont="1" applyBorder="1" applyAlignment="1">
      <alignment horizontal="left" wrapText="1" indent="2"/>
    </xf>
    <xf numFmtId="0" fontId="47" fillId="0" borderId="1" xfId="59" applyFont="1" applyBorder="1" applyAlignment="1">
      <alignment horizontal="center" vertical="center" wrapText="1" readingOrder="1"/>
    </xf>
    <xf numFmtId="0" fontId="47" fillId="0" borderId="2" xfId="59" applyFont="1" applyBorder="1" applyAlignment="1">
      <alignment horizontal="left" wrapText="1" indent="2"/>
    </xf>
    <xf numFmtId="0" fontId="47" fillId="0" borderId="2" xfId="59" applyFont="1" applyBorder="1" applyAlignment="1">
      <alignment horizontal="center" vertical="center" wrapText="1" readingOrder="1"/>
    </xf>
    <xf numFmtId="0" fontId="27" fillId="2" borderId="12" xfId="59" applyFont="1" applyFill="1" applyBorder="1" applyAlignment="1">
      <alignment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8" borderId="3" xfId="0" quotePrefix="1" applyFont="1" applyFill="1" applyBorder="1" applyAlignment="1">
      <alignment horizontal="centerContinuous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45" fillId="3" borderId="9" xfId="0" applyFont="1" applyFill="1" applyBorder="1" applyAlignment="1">
      <alignment horizontal="left" vertical="center" wrapText="1"/>
    </xf>
    <xf numFmtId="0" fontId="52" fillId="3" borderId="11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left" indent="2"/>
    </xf>
    <xf numFmtId="0" fontId="47" fillId="0" borderId="13" xfId="0" applyFont="1" applyBorder="1" applyAlignment="1">
      <alignment horizontal="center" vertical="center" wrapText="1" readingOrder="1"/>
    </xf>
    <xf numFmtId="0" fontId="47" fillId="0" borderId="1" xfId="0" applyFont="1" applyBorder="1" applyAlignment="1">
      <alignment horizontal="left" wrapText="1" indent="2"/>
    </xf>
    <xf numFmtId="0" fontId="47" fillId="0" borderId="1" xfId="0" applyFont="1" applyBorder="1" applyAlignment="1">
      <alignment horizontal="center" vertical="center" wrapText="1" readingOrder="1"/>
    </xf>
    <xf numFmtId="0" fontId="47" fillId="0" borderId="2" xfId="0" applyFont="1" applyBorder="1" applyAlignment="1">
      <alignment horizontal="left" wrapText="1" indent="2"/>
    </xf>
    <xf numFmtId="0" fontId="47" fillId="0" borderId="2" xfId="0" applyFont="1" applyBorder="1" applyAlignment="1">
      <alignment horizontal="center" vertical="center" wrapText="1" readingOrder="1"/>
    </xf>
    <xf numFmtId="0" fontId="47" fillId="0" borderId="1" xfId="0" applyFont="1" applyBorder="1" applyAlignment="1">
      <alignment horizontal="left" indent="2"/>
    </xf>
    <xf numFmtId="0" fontId="57" fillId="0" borderId="0" xfId="44" applyFont="1" applyAlignment="1">
      <alignment horizontal="center"/>
    </xf>
    <xf numFmtId="0" fontId="47" fillId="0" borderId="5" xfId="0" applyFont="1" applyBorder="1" applyAlignment="1">
      <alignment horizontal="left" wrapText="1" indent="2"/>
    </xf>
    <xf numFmtId="0" fontId="27" fillId="2" borderId="3" xfId="0" applyFont="1" applyFill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 readingOrder="1"/>
    </xf>
    <xf numFmtId="0" fontId="58" fillId="0" borderId="2" xfId="0" applyFont="1" applyBorder="1" applyAlignment="1">
      <alignment horizontal="center" vertical="center" wrapText="1" readingOrder="1"/>
    </xf>
    <xf numFmtId="0" fontId="27" fillId="2" borderId="14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vertical="center" wrapText="1"/>
    </xf>
    <xf numFmtId="0" fontId="27" fillId="2" borderId="9" xfId="0" applyFont="1" applyFill="1" applyBorder="1" applyAlignment="1">
      <alignment vertical="center" wrapText="1"/>
    </xf>
    <xf numFmtId="0" fontId="27" fillId="2" borderId="12" xfId="0" applyFont="1" applyFill="1" applyBorder="1" applyAlignment="1">
      <alignment vertical="center" wrapText="1"/>
    </xf>
    <xf numFmtId="0" fontId="19" fillId="10" borderId="5" xfId="42" applyFont="1" applyFill="1" applyBorder="1" applyAlignment="1">
      <alignment horizontal="left" vertical="center" wrapText="1" indent="2"/>
    </xf>
    <xf numFmtId="0" fontId="19" fillId="0" borderId="1" xfId="1" applyFont="1" applyBorder="1" applyAlignment="1" applyProtection="1">
      <alignment horizontal="center" vertical="center"/>
      <protection locked="0"/>
    </xf>
    <xf numFmtId="164" fontId="66" fillId="0" borderId="17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/>
    </xf>
    <xf numFmtId="49" fontId="19" fillId="0" borderId="5" xfId="42" applyNumberFormat="1" applyFont="1" applyBorder="1" applyAlignment="1">
      <alignment horizontal="left" indent="2"/>
    </xf>
    <xf numFmtId="0" fontId="16" fillId="0" borderId="1" xfId="1" applyFont="1" applyBorder="1" applyAlignment="1" applyProtection="1">
      <alignment horizontal="center"/>
      <protection locked="0"/>
    </xf>
    <xf numFmtId="49" fontId="19" fillId="0" borderId="14" xfId="42" applyNumberFormat="1" applyFont="1" applyBorder="1" applyAlignment="1">
      <alignment horizontal="left" indent="2"/>
    </xf>
    <xf numFmtId="49" fontId="19" fillId="0" borderId="4" xfId="42" applyNumberFormat="1" applyFont="1" applyBorder="1" applyAlignment="1">
      <alignment horizontal="left" indent="2"/>
    </xf>
    <xf numFmtId="49" fontId="19" fillId="0" borderId="14" xfId="2" applyNumberFormat="1" applyFont="1" applyBorder="1" applyAlignment="1">
      <alignment horizontal="center"/>
    </xf>
    <xf numFmtId="49" fontId="19" fillId="0" borderId="4" xfId="2" applyNumberFormat="1" applyFont="1" applyBorder="1" applyAlignment="1">
      <alignment horizontal="center"/>
    </xf>
    <xf numFmtId="49" fontId="19" fillId="0" borderId="1" xfId="42" applyNumberFormat="1" applyFont="1" applyBorder="1" applyAlignment="1">
      <alignment horizontal="left"/>
    </xf>
    <xf numFmtId="49" fontId="20" fillId="0" borderId="1" xfId="42" applyNumberFormat="1" applyFont="1" applyBorder="1" applyAlignment="1">
      <alignment horizontal="left"/>
    </xf>
    <xf numFmtId="49" fontId="19" fillId="0" borderId="2" xfId="19" applyNumberFormat="1" applyFont="1" applyFill="1" applyBorder="1" applyAlignment="1">
      <alignment horizontal="center"/>
    </xf>
    <xf numFmtId="0" fontId="27" fillId="8" borderId="2" xfId="59" quotePrefix="1" applyFont="1" applyFill="1" applyBorder="1" applyAlignment="1">
      <alignment horizontal="centerContinuous" vertical="center" wrapText="1"/>
    </xf>
    <xf numFmtId="0" fontId="20" fillId="0" borderId="13" xfId="5" applyFont="1" applyBorder="1"/>
    <xf numFmtId="0" fontId="19" fillId="0" borderId="13" xfId="5" applyFont="1" applyBorder="1" applyAlignment="1">
      <alignment horizontal="center"/>
    </xf>
    <xf numFmtId="164" fontId="66" fillId="0" borderId="13" xfId="2" applyNumberFormat="1" applyFont="1" applyFill="1" applyBorder="1" applyAlignment="1">
      <alignment horizontal="center"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164" fontId="66" fillId="0" borderId="2" xfId="2" applyNumberFormat="1" applyFont="1" applyFill="1" applyBorder="1" applyAlignment="1">
      <alignment horizontal="center" vertical="center"/>
    </xf>
    <xf numFmtId="49" fontId="19" fillId="0" borderId="2" xfId="2" applyNumberFormat="1" applyFont="1" applyFill="1" applyBorder="1" applyAlignment="1">
      <alignment horizontal="center"/>
    </xf>
    <xf numFmtId="49" fontId="17" fillId="0" borderId="2" xfId="59" applyNumberFormat="1" applyFont="1" applyBorder="1" applyAlignment="1">
      <alignment horizontal="left" indent="2"/>
    </xf>
    <xf numFmtId="0" fontId="47" fillId="0" borderId="1" xfId="0" applyFont="1" applyBorder="1" applyAlignment="1">
      <alignment horizontal="center" vertical="center" readingOrder="1"/>
    </xf>
    <xf numFmtId="49" fontId="20" fillId="0" borderId="1" xfId="61" applyNumberFormat="1" applyFont="1" applyBorder="1" applyAlignment="1">
      <alignment horizontal="left"/>
    </xf>
    <xf numFmtId="0" fontId="27" fillId="4" borderId="5" xfId="61" applyFont="1" applyFill="1" applyBorder="1" applyAlignment="1">
      <alignment vertical="center" wrapText="1"/>
    </xf>
    <xf numFmtId="0" fontId="20" fillId="6" borderId="3" xfId="62" applyFont="1" applyFill="1" applyBorder="1" applyAlignment="1">
      <alignment horizontal="left" vertical="center"/>
    </xf>
    <xf numFmtId="0" fontId="19" fillId="6" borderId="3" xfId="42" applyFont="1" applyFill="1" applyBorder="1"/>
    <xf numFmtId="0" fontId="47" fillId="0" borderId="2" xfId="0" applyFont="1" applyBorder="1" applyAlignment="1">
      <alignment horizontal="left" indent="2"/>
    </xf>
    <xf numFmtId="0" fontId="47" fillId="0" borderId="2" xfId="0" applyFont="1" applyBorder="1" applyAlignment="1">
      <alignment horizontal="center" vertical="center" readingOrder="1"/>
    </xf>
    <xf numFmtId="0" fontId="20" fillId="6" borderId="2" xfId="62" applyFont="1" applyFill="1" applyBorder="1" applyAlignment="1">
      <alignment horizontal="left" vertical="center"/>
    </xf>
    <xf numFmtId="0" fontId="19" fillId="6" borderId="2" xfId="42" applyFont="1" applyFill="1" applyBorder="1"/>
    <xf numFmtId="0" fontId="20" fillId="6" borderId="9" xfId="62" applyFont="1" applyFill="1" applyBorder="1" applyAlignment="1">
      <alignment horizontal="left" vertical="center"/>
    </xf>
    <xf numFmtId="0" fontId="20" fillId="6" borderId="3" xfId="62" applyFont="1" applyFill="1" applyBorder="1" applyAlignment="1">
      <alignment horizontal="center" vertical="center"/>
    </xf>
    <xf numFmtId="0" fontId="20" fillId="6" borderId="2" xfId="62" applyFont="1" applyFill="1" applyBorder="1" applyAlignment="1">
      <alignment horizontal="center" vertical="center"/>
    </xf>
    <xf numFmtId="0" fontId="17" fillId="6" borderId="3" xfId="62" applyFont="1" applyFill="1" applyBorder="1" applyAlignment="1">
      <alignment horizontal="center" vertical="center"/>
    </xf>
    <xf numFmtId="0" fontId="22" fillId="6" borderId="3" xfId="62" applyFont="1" applyFill="1" applyBorder="1" applyAlignment="1">
      <alignment horizontal="center" vertical="center"/>
    </xf>
    <xf numFmtId="0" fontId="27" fillId="4" borderId="4" xfId="61" applyFont="1" applyFill="1" applyBorder="1" applyAlignment="1">
      <alignment vertical="center" wrapText="1"/>
    </xf>
    <xf numFmtId="49" fontId="19" fillId="0" borderId="5" xfId="42" applyNumberFormat="1" applyFont="1" applyBorder="1" applyAlignment="1">
      <alignment horizontal="left"/>
    </xf>
    <xf numFmtId="49" fontId="19" fillId="0" borderId="5" xfId="42" applyNumberFormat="1" applyFont="1" applyBorder="1" applyAlignment="1">
      <alignment horizontal="left" indent="1"/>
    </xf>
    <xf numFmtId="49" fontId="19" fillId="0" borderId="4" xfId="42" applyNumberFormat="1" applyFont="1" applyBorder="1" applyAlignment="1">
      <alignment horizontal="left" indent="1"/>
    </xf>
    <xf numFmtId="0" fontId="19" fillId="0" borderId="38" xfId="5" applyFont="1" applyBorder="1"/>
    <xf numFmtId="164" fontId="66" fillId="0" borderId="38" xfId="2" applyNumberFormat="1" applyFont="1" applyFill="1" applyBorder="1" applyAlignment="1">
      <alignment horizontal="center" vertical="center"/>
    </xf>
    <xf numFmtId="49" fontId="20" fillId="0" borderId="5" xfId="42" applyNumberFormat="1" applyFont="1" applyBorder="1" applyAlignment="1">
      <alignment horizontal="left" wrapText="1" indent="2"/>
    </xf>
    <xf numFmtId="164" fontId="19" fillId="0" borderId="5" xfId="2" applyNumberFormat="1" applyFont="1" applyFill="1" applyBorder="1" applyAlignment="1">
      <alignment horizontal="center"/>
    </xf>
    <xf numFmtId="49" fontId="19" fillId="0" borderId="1" xfId="42" applyNumberFormat="1" applyFont="1" applyBorder="1" applyAlignment="1">
      <alignment horizontal="left" wrapText="1" indent="4"/>
    </xf>
    <xf numFmtId="49" fontId="20" fillId="0" borderId="13" xfId="42" applyNumberFormat="1" applyFont="1" applyBorder="1" applyAlignment="1">
      <alignment horizontal="left" wrapText="1" indent="2"/>
    </xf>
    <xf numFmtId="49" fontId="19" fillId="0" borderId="2" xfId="42" applyNumberFormat="1" applyFont="1" applyBorder="1" applyAlignment="1">
      <alignment horizontal="left" wrapText="1" indent="4"/>
    </xf>
    <xf numFmtId="49" fontId="20" fillId="0" borderId="5" xfId="42" applyNumberFormat="1" applyFont="1" applyBorder="1" applyAlignment="1">
      <alignment horizontal="left" wrapText="1"/>
    </xf>
    <xf numFmtId="164" fontId="66" fillId="0" borderId="36" xfId="2" applyNumberFormat="1" applyFont="1" applyBorder="1" applyAlignment="1">
      <alignment horizontal="center" vertical="center"/>
    </xf>
    <xf numFmtId="0" fontId="70" fillId="11" borderId="13" xfId="0" applyFont="1" applyFill="1" applyBorder="1" applyAlignment="1">
      <alignment horizontal="center" vertical="center" wrapText="1"/>
    </xf>
    <xf numFmtId="0" fontId="71" fillId="11" borderId="13" xfId="0" applyFont="1" applyFill="1" applyBorder="1" applyAlignment="1">
      <alignment horizontal="left" vertical="center" wrapText="1"/>
    </xf>
    <xf numFmtId="0" fontId="71" fillId="11" borderId="3" xfId="0" applyFont="1" applyFill="1" applyBorder="1" applyAlignment="1">
      <alignment horizontal="left" vertical="center" wrapText="1"/>
    </xf>
    <xf numFmtId="0" fontId="33" fillId="11" borderId="3" xfId="0" applyFont="1" applyFill="1" applyBorder="1" applyAlignment="1">
      <alignment horizontal="left" vertical="center" wrapText="1"/>
    </xf>
    <xf numFmtId="0" fontId="27" fillId="8" borderId="3" xfId="59" quotePrefix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indent="2"/>
    </xf>
    <xf numFmtId="0" fontId="16" fillId="0" borderId="8" xfId="42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right"/>
    </xf>
    <xf numFmtId="0" fontId="19" fillId="0" borderId="2" xfId="42" applyFont="1" applyBorder="1" applyAlignment="1">
      <alignment horizontal="left" wrapText="1"/>
    </xf>
    <xf numFmtId="0" fontId="19" fillId="0" borderId="4" xfId="42" applyFont="1" applyBorder="1" applyAlignment="1">
      <alignment horizontal="center"/>
    </xf>
    <xf numFmtId="0" fontId="27" fillId="2" borderId="9" xfId="59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left" wrapText="1" indent="1"/>
    </xf>
    <xf numFmtId="0" fontId="47" fillId="0" borderId="25" xfId="0" applyFont="1" applyBorder="1" applyAlignment="1">
      <alignment horizontal="left" wrapText="1" indent="1"/>
    </xf>
    <xf numFmtId="49" fontId="19" fillId="0" borderId="30" xfId="0" applyNumberFormat="1" applyFont="1" applyBorder="1" applyAlignment="1">
      <alignment horizontal="left"/>
    </xf>
    <xf numFmtId="49" fontId="19" fillId="0" borderId="31" xfId="0" applyNumberFormat="1" applyFont="1" applyBorder="1" applyAlignment="1">
      <alignment horizontal="left"/>
    </xf>
    <xf numFmtId="0" fontId="19" fillId="0" borderId="40" xfId="5" applyFont="1" applyBorder="1" applyAlignment="1">
      <alignment horizontal="center"/>
    </xf>
    <xf numFmtId="0" fontId="19" fillId="0" borderId="30" xfId="5" applyFont="1" applyBorder="1" applyAlignment="1">
      <alignment horizontal="center"/>
    </xf>
    <xf numFmtId="0" fontId="19" fillId="0" borderId="31" xfId="5" applyFont="1" applyBorder="1" applyAlignment="1">
      <alignment horizontal="center"/>
    </xf>
    <xf numFmtId="0" fontId="60" fillId="0" borderId="0" xfId="42" applyFont="1" applyAlignment="1">
      <alignment horizontal="left" vertical="center"/>
    </xf>
    <xf numFmtId="0" fontId="25" fillId="0" borderId="0" xfId="42" applyFont="1" applyAlignment="1">
      <alignment horizontal="left" vertical="center"/>
    </xf>
    <xf numFmtId="0" fontId="27" fillId="2" borderId="12" xfId="0" applyFont="1" applyFill="1" applyBorder="1" applyAlignment="1">
      <alignment horizontal="left" vertical="center" wrapText="1"/>
    </xf>
    <xf numFmtId="0" fontId="17" fillId="10" borderId="13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left" wrapText="1" indent="1"/>
    </xf>
    <xf numFmtId="0" fontId="18" fillId="10" borderId="2" xfId="0" applyFont="1" applyFill="1" applyBorder="1" applyAlignment="1">
      <alignment horizontal="left" wrapText="1" indent="1"/>
    </xf>
    <xf numFmtId="0" fontId="27" fillId="8" borderId="2" xfId="42" quotePrefix="1" applyFont="1" applyFill="1" applyBorder="1" applyAlignment="1">
      <alignment horizontal="centerContinuous" vertical="center" wrapText="1"/>
    </xf>
    <xf numFmtId="43" fontId="19" fillId="0" borderId="0" xfId="42" applyNumberFormat="1" applyFont="1"/>
    <xf numFmtId="165" fontId="19" fillId="0" borderId="13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9" fontId="16" fillId="0" borderId="0" xfId="47" applyFont="1"/>
    <xf numFmtId="9" fontId="27" fillId="2" borderId="6" xfId="47" applyFont="1" applyFill="1" applyBorder="1" applyAlignment="1">
      <alignment horizontal="center" vertical="center" wrapText="1"/>
    </xf>
    <xf numFmtId="9" fontId="19" fillId="10" borderId="1" xfId="47" applyFont="1" applyFill="1" applyBorder="1" applyAlignment="1">
      <alignment vertical="center"/>
    </xf>
    <xf numFmtId="9" fontId="19" fillId="0" borderId="0" xfId="47" applyFont="1"/>
    <xf numFmtId="9" fontId="19" fillId="0" borderId="13" xfId="47" applyFont="1" applyBorder="1" applyAlignment="1">
      <alignment vertical="center"/>
    </xf>
    <xf numFmtId="9" fontId="18" fillId="0" borderId="8" xfId="47" applyFont="1" applyBorder="1" applyAlignment="1">
      <alignment wrapText="1"/>
    </xf>
    <xf numFmtId="9" fontId="19" fillId="0" borderId="1" xfId="47" applyFont="1" applyBorder="1" applyAlignment="1">
      <alignment horizontal="center" vertical="center"/>
    </xf>
    <xf numFmtId="9" fontId="19" fillId="0" borderId="6" xfId="47" applyFont="1" applyBorder="1" applyAlignment="1">
      <alignment horizontal="center" vertical="center" wrapText="1"/>
    </xf>
    <xf numFmtId="9" fontId="16" fillId="0" borderId="0" xfId="47" applyFont="1" applyProtection="1">
      <protection locked="0"/>
    </xf>
    <xf numFmtId="9" fontId="19" fillId="0" borderId="1" xfId="47" applyFont="1" applyFill="1" applyBorder="1" applyAlignment="1">
      <alignment horizontal="center" vertical="center"/>
    </xf>
    <xf numFmtId="9" fontId="19" fillId="6" borderId="3" xfId="47" applyFont="1" applyFill="1" applyBorder="1"/>
    <xf numFmtId="9" fontId="19" fillId="6" borderId="2" xfId="47" applyFont="1" applyFill="1" applyBorder="1"/>
    <xf numFmtId="9" fontId="16" fillId="0" borderId="0" xfId="47" applyFont="1" applyAlignment="1">
      <alignment horizontal="center" vertical="center"/>
    </xf>
    <xf numFmtId="9" fontId="72" fillId="2" borderId="6" xfId="47" applyFont="1" applyFill="1" applyBorder="1" applyAlignment="1">
      <alignment horizontal="center" vertical="center" wrapText="1"/>
    </xf>
    <xf numFmtId="9" fontId="19" fillId="0" borderId="1" xfId="47" applyFont="1" applyBorder="1"/>
    <xf numFmtId="9" fontId="19" fillId="0" borderId="1" xfId="47" applyFont="1" applyFill="1" applyBorder="1"/>
    <xf numFmtId="9" fontId="72" fillId="2" borderId="13" xfId="47" applyFont="1" applyFill="1" applyBorder="1" applyAlignment="1">
      <alignment horizontal="center" vertical="center" wrapText="1"/>
    </xf>
    <xf numFmtId="9" fontId="19" fillId="0" borderId="13" xfId="47" applyFont="1" applyFill="1" applyBorder="1" applyAlignment="1">
      <alignment vertical="center"/>
    </xf>
    <xf numFmtId="9" fontId="19" fillId="0" borderId="1" xfId="47" applyFont="1" applyFill="1" applyBorder="1" applyAlignment="1">
      <alignment vertical="center"/>
    </xf>
    <xf numFmtId="9" fontId="19" fillId="0" borderId="2" xfId="47" applyFont="1" applyFill="1" applyBorder="1"/>
    <xf numFmtId="9" fontId="19" fillId="0" borderId="1" xfId="47" applyFont="1" applyFill="1" applyBorder="1" applyAlignment="1">
      <alignment horizontal="center"/>
    </xf>
    <xf numFmtId="9" fontId="19" fillId="0" borderId="13" xfId="47" applyFont="1" applyFill="1" applyBorder="1"/>
    <xf numFmtId="9" fontId="19" fillId="10" borderId="1" xfId="47" applyFont="1" applyFill="1" applyBorder="1"/>
    <xf numFmtId="9" fontId="19" fillId="0" borderId="1" xfId="47" applyFont="1" applyBorder="1" applyAlignment="1">
      <alignment horizontal="center"/>
    </xf>
    <xf numFmtId="9" fontId="19" fillId="10" borderId="13" xfId="47" applyFont="1" applyFill="1" applyBorder="1" applyAlignment="1">
      <alignment horizontal="center" vertical="center"/>
    </xf>
    <xf numFmtId="9" fontId="19" fillId="10" borderId="13" xfId="47" applyFont="1" applyFill="1" applyBorder="1" applyAlignment="1">
      <alignment vertical="center"/>
    </xf>
    <xf numFmtId="9" fontId="19" fillId="0" borderId="13" xfId="47" applyFont="1" applyBorder="1" applyAlignment="1">
      <alignment horizontal="center" vertical="center" wrapText="1"/>
    </xf>
    <xf numFmtId="9" fontId="19" fillId="0" borderId="15" xfId="47" applyFont="1" applyFill="1" applyBorder="1" applyAlignment="1">
      <alignment horizontal="center" vertical="center" wrapText="1"/>
    </xf>
    <xf numFmtId="9" fontId="19" fillId="0" borderId="8" xfId="47" applyFont="1" applyFill="1" applyBorder="1" applyAlignment="1">
      <alignment horizontal="right"/>
    </xf>
    <xf numFmtId="9" fontId="19" fillId="0" borderId="8" xfId="47" applyFont="1" applyFill="1" applyBorder="1" applyAlignment="1" applyProtection="1">
      <alignment horizontal="right"/>
      <protection locked="0"/>
    </xf>
    <xf numFmtId="9" fontId="19" fillId="0" borderId="15" xfId="47" applyFont="1" applyBorder="1" applyAlignment="1">
      <alignment horizontal="center" vertical="center" wrapText="1"/>
    </xf>
    <xf numFmtId="9" fontId="19" fillId="0" borderId="7" xfId="47" applyFont="1" applyFill="1" applyBorder="1"/>
    <xf numFmtId="9" fontId="19" fillId="0" borderId="8" xfId="47" applyFont="1" applyFill="1" applyBorder="1"/>
    <xf numFmtId="9" fontId="19" fillId="0" borderId="2" xfId="47" applyFont="1" applyBorder="1"/>
    <xf numFmtId="9" fontId="19" fillId="0" borderId="15" xfId="47" applyFont="1" applyFill="1" applyBorder="1" applyAlignment="1">
      <alignment horizontal="center"/>
    </xf>
    <xf numFmtId="9" fontId="72" fillId="2" borderId="0" xfId="47" applyFont="1" applyFill="1" applyAlignment="1">
      <alignment horizontal="center" vertical="center" wrapText="1"/>
    </xf>
    <xf numFmtId="9" fontId="19" fillId="0" borderId="2" xfId="47" applyFont="1" applyFill="1" applyBorder="1" applyAlignment="1">
      <alignment horizontal="center"/>
    </xf>
    <xf numFmtId="9" fontId="72" fillId="2" borderId="3" xfId="47" applyFont="1" applyFill="1" applyBorder="1" applyAlignment="1">
      <alignment horizontal="center" vertical="center" wrapText="1"/>
    </xf>
    <xf numFmtId="9" fontId="19" fillId="0" borderId="13" xfId="47" applyFont="1" applyBorder="1"/>
    <xf numFmtId="9" fontId="19" fillId="0" borderId="2" xfId="47" applyFont="1" applyFill="1" applyBorder="1" applyAlignment="1">
      <alignment vertical="center"/>
    </xf>
    <xf numFmtId="9" fontId="19" fillId="5" borderId="1" xfId="47" applyFont="1" applyFill="1" applyBorder="1"/>
    <xf numFmtId="9" fontId="19" fillId="5" borderId="2" xfId="47" applyFont="1" applyFill="1" applyBorder="1"/>
    <xf numFmtId="9" fontId="49" fillId="3" borderId="8" xfId="47" applyFont="1" applyFill="1" applyBorder="1" applyAlignment="1">
      <alignment horizontal="left" vertical="center" wrapText="1"/>
    </xf>
    <xf numFmtId="9" fontId="49" fillId="3" borderId="12" xfId="47" applyFont="1" applyFill="1" applyBorder="1" applyAlignment="1">
      <alignment horizontal="left" vertical="center" wrapText="1"/>
    </xf>
    <xf numFmtId="9" fontId="19" fillId="0" borderId="2" xfId="47" applyFont="1" applyFill="1" applyBorder="1" applyAlignment="1">
      <alignment horizontal="center" vertical="center"/>
    </xf>
    <xf numFmtId="9" fontId="19" fillId="0" borderId="13" xfId="47" applyFont="1" applyFill="1" applyBorder="1" applyAlignment="1">
      <alignment horizontal="center" vertical="center"/>
    </xf>
    <xf numFmtId="9" fontId="19" fillId="0" borderId="13" xfId="47" applyFont="1" applyFill="1" applyBorder="1" applyAlignment="1">
      <alignment horizontal="center"/>
    </xf>
    <xf numFmtId="9" fontId="19" fillId="0" borderId="2" xfId="47" applyFont="1" applyBorder="1" applyAlignment="1">
      <alignment horizontal="center"/>
    </xf>
    <xf numFmtId="9" fontId="49" fillId="5" borderId="12" xfId="47" applyFont="1" applyFill="1" applyBorder="1" applyAlignment="1">
      <alignment horizontal="left" vertical="center" wrapText="1"/>
    </xf>
    <xf numFmtId="9" fontId="72" fillId="2" borderId="1" xfId="47" applyFont="1" applyFill="1" applyBorder="1" applyAlignment="1">
      <alignment horizontal="center" vertical="center" wrapText="1"/>
    </xf>
    <xf numFmtId="9" fontId="72" fillId="2" borderId="15" xfId="47" applyFont="1" applyFill="1" applyBorder="1" applyAlignment="1">
      <alignment vertical="center" wrapText="1"/>
    </xf>
    <xf numFmtId="9" fontId="72" fillId="2" borderId="12" xfId="47" applyFont="1" applyFill="1" applyBorder="1" applyAlignment="1">
      <alignment vertical="center" wrapText="1"/>
    </xf>
    <xf numFmtId="9" fontId="73" fillId="2" borderId="12" xfId="47" applyFont="1" applyFill="1" applyBorder="1" applyAlignment="1">
      <alignment vertical="center" wrapText="1"/>
    </xf>
    <xf numFmtId="9" fontId="74" fillId="4" borderId="13" xfId="47" applyFont="1" applyFill="1" applyBorder="1" applyAlignment="1">
      <alignment horizontal="center" vertical="center" wrapText="1"/>
    </xf>
    <xf numFmtId="9" fontId="75" fillId="5" borderId="15" xfId="47" applyFont="1" applyFill="1" applyBorder="1" applyAlignment="1">
      <alignment horizontal="left" vertical="center"/>
    </xf>
    <xf numFmtId="9" fontId="19" fillId="0" borderId="3" xfId="47" applyFont="1" applyBorder="1"/>
    <xf numFmtId="9" fontId="56" fillId="11" borderId="13" xfId="47" applyFont="1" applyFill="1" applyBorder="1" applyAlignment="1">
      <alignment horizontal="center" vertical="center" wrapText="1"/>
    </xf>
    <xf numFmtId="9" fontId="33" fillId="11" borderId="3" xfId="47" applyFont="1" applyFill="1" applyBorder="1" applyAlignment="1">
      <alignment horizontal="left" vertical="center" wrapText="1"/>
    </xf>
    <xf numFmtId="9" fontId="74" fillId="4" borderId="1" xfId="47" applyFont="1" applyFill="1" applyBorder="1" applyAlignment="1">
      <alignment horizontal="center" vertical="center" wrapText="1"/>
    </xf>
    <xf numFmtId="9" fontId="19" fillId="0" borderId="5" xfId="47" applyFont="1" applyFill="1" applyBorder="1"/>
    <xf numFmtId="9" fontId="72" fillId="2" borderId="8" xfId="47" applyFont="1" applyFill="1" applyBorder="1" applyAlignment="1">
      <alignment horizontal="center" vertical="center" wrapText="1"/>
    </xf>
    <xf numFmtId="9" fontId="19" fillId="6" borderId="2" xfId="47" applyFont="1" applyFill="1" applyBorder="1" applyAlignment="1">
      <alignment horizontal="center" vertical="center"/>
    </xf>
    <xf numFmtId="9" fontId="47" fillId="0" borderId="17" xfId="47" applyFont="1" applyBorder="1" applyAlignment="1">
      <alignment horizontal="center" vertical="center"/>
    </xf>
    <xf numFmtId="9" fontId="19" fillId="0" borderId="15" xfId="47" applyFont="1" applyFill="1" applyBorder="1" applyAlignment="1"/>
    <xf numFmtId="9" fontId="19" fillId="0" borderId="21" xfId="47" applyFont="1" applyFill="1" applyBorder="1" applyAlignment="1">
      <alignment vertical="center"/>
    </xf>
    <xf numFmtId="9" fontId="19" fillId="0" borderId="1" xfId="47" applyFont="1" applyBorder="1" applyAlignment="1">
      <alignment vertical="center"/>
    </xf>
    <xf numFmtId="9" fontId="19" fillId="0" borderId="2" xfId="47" applyFont="1" applyBorder="1" applyAlignment="1">
      <alignment vertical="center"/>
    </xf>
    <xf numFmtId="9" fontId="19" fillId="0" borderId="1" xfId="47" applyFont="1" applyBorder="1" applyAlignment="1"/>
    <xf numFmtId="9" fontId="19" fillId="10" borderId="2" xfId="47" applyFont="1" applyFill="1" applyBorder="1" applyAlignment="1">
      <alignment vertical="center"/>
    </xf>
    <xf numFmtId="9" fontId="19" fillId="10" borderId="1" xfId="47" applyFont="1" applyFill="1" applyBorder="1" applyAlignment="1"/>
    <xf numFmtId="9" fontId="19" fillId="0" borderId="1" xfId="47" applyFont="1" applyFill="1" applyBorder="1" applyAlignment="1"/>
    <xf numFmtId="9" fontId="19" fillId="0" borderId="19" xfId="47" applyFont="1" applyFill="1" applyBorder="1" applyAlignment="1"/>
    <xf numFmtId="9" fontId="19" fillId="0" borderId="8" xfId="47" applyFont="1" applyFill="1" applyBorder="1" applyAlignment="1"/>
    <xf numFmtId="9" fontId="19" fillId="0" borderId="7" xfId="47" applyFont="1" applyFill="1" applyBorder="1" applyAlignment="1"/>
    <xf numFmtId="9" fontId="19" fillId="0" borderId="2" xfId="47" applyFont="1" applyFill="1" applyBorder="1" applyAlignment="1"/>
    <xf numFmtId="9" fontId="19" fillId="0" borderId="2" xfId="47" applyFont="1" applyBorder="1" applyAlignment="1"/>
    <xf numFmtId="9" fontId="19" fillId="0" borderId="8" xfId="47" applyFont="1" applyFill="1" applyBorder="1" applyAlignment="1">
      <alignment vertical="center"/>
    </xf>
    <xf numFmtId="9" fontId="49" fillId="3" borderId="12" xfId="47" applyFont="1" applyFill="1" applyBorder="1" applyAlignment="1">
      <alignment vertical="center" wrapText="1"/>
    </xf>
    <xf numFmtId="9" fontId="19" fillId="0" borderId="0" xfId="47" applyFont="1" applyAlignment="1"/>
    <xf numFmtId="9" fontId="72" fillId="2" borderId="0" xfId="47" applyFont="1" applyFill="1" applyAlignment="1">
      <alignment vertical="center" wrapText="1"/>
    </xf>
    <xf numFmtId="9" fontId="19" fillId="0" borderId="7" xfId="47" applyFont="1" applyFill="1" applyBorder="1" applyAlignment="1">
      <alignment vertical="center"/>
    </xf>
    <xf numFmtId="9" fontId="19" fillId="0" borderId="15" xfId="47" applyFont="1" applyFill="1" applyBorder="1" applyAlignment="1">
      <alignment vertical="center"/>
    </xf>
    <xf numFmtId="9" fontId="19" fillId="0" borderId="3" xfId="47" applyFont="1" applyFill="1" applyBorder="1" applyAlignment="1">
      <alignment vertical="center"/>
    </xf>
    <xf numFmtId="9" fontId="16" fillId="0" borderId="1" xfId="47" applyFont="1" applyBorder="1" applyAlignment="1"/>
    <xf numFmtId="9" fontId="16" fillId="0" borderId="2" xfId="47" applyFont="1" applyBorder="1" applyAlignment="1"/>
    <xf numFmtId="9" fontId="47" fillId="0" borderId="17" xfId="47" applyFont="1" applyBorder="1" applyAlignment="1">
      <alignment vertical="center"/>
    </xf>
    <xf numFmtId="9" fontId="47" fillId="0" borderId="17" xfId="47" applyFont="1" applyFill="1" applyBorder="1" applyAlignment="1">
      <alignment vertical="center"/>
    </xf>
    <xf numFmtId="9" fontId="47" fillId="0" borderId="22" xfId="47" applyFont="1" applyBorder="1" applyAlignment="1">
      <alignment vertical="center"/>
    </xf>
    <xf numFmtId="9" fontId="47" fillId="0" borderId="13" xfId="47" applyFont="1" applyFill="1" applyBorder="1" applyAlignment="1">
      <alignment vertical="center"/>
    </xf>
    <xf numFmtId="9" fontId="47" fillId="0" borderId="2" xfId="47" applyFont="1" applyFill="1" applyBorder="1" applyAlignment="1">
      <alignment vertical="center"/>
    </xf>
    <xf numFmtId="9" fontId="47" fillId="0" borderId="21" xfId="47" applyFont="1" applyBorder="1" applyAlignment="1">
      <alignment vertical="center"/>
    </xf>
    <xf numFmtId="9" fontId="47" fillId="0" borderId="38" xfId="47" applyFont="1" applyFill="1" applyBorder="1" applyAlignment="1">
      <alignment vertical="center"/>
    </xf>
    <xf numFmtId="9" fontId="47" fillId="0" borderId="36" xfId="47" applyFont="1" applyBorder="1" applyAlignment="1">
      <alignment vertical="center"/>
    </xf>
    <xf numFmtId="9" fontId="47" fillId="0" borderId="20" xfId="47" applyFont="1" applyBorder="1" applyAlignment="1">
      <alignment vertical="center"/>
    </xf>
    <xf numFmtId="9" fontId="47" fillId="0" borderId="37" xfId="47" applyFont="1" applyBorder="1" applyAlignment="1">
      <alignment vertical="center"/>
    </xf>
    <xf numFmtId="9" fontId="72" fillId="2" borderId="6" xfId="47" applyFont="1" applyFill="1" applyBorder="1" applyAlignment="1">
      <alignment vertical="center" wrapText="1"/>
    </xf>
    <xf numFmtId="9" fontId="19" fillId="0" borderId="18" xfId="47" applyFont="1" applyFill="1" applyBorder="1" applyAlignment="1"/>
    <xf numFmtId="9" fontId="47" fillId="0" borderId="18" xfId="47" applyFont="1" applyBorder="1" applyAlignment="1"/>
    <xf numFmtId="9" fontId="47" fillId="0" borderId="27" xfId="47" applyFont="1" applyBorder="1" applyAlignment="1"/>
    <xf numFmtId="9" fontId="19" fillId="0" borderId="17" xfId="47" applyFont="1" applyFill="1" applyBorder="1" applyAlignment="1"/>
    <xf numFmtId="9" fontId="47" fillId="0" borderId="17" xfId="47" applyFont="1" applyBorder="1" applyAlignment="1"/>
    <xf numFmtId="9" fontId="47" fillId="0" borderId="22" xfId="47" applyFont="1" applyBorder="1" applyAlignment="1"/>
    <xf numFmtId="9" fontId="19" fillId="0" borderId="36" xfId="47" applyFont="1" applyFill="1" applyBorder="1" applyAlignment="1"/>
    <xf numFmtId="9" fontId="47" fillId="0" borderId="20" xfId="47" applyFont="1" applyBorder="1" applyAlignment="1"/>
    <xf numFmtId="9" fontId="47" fillId="0" borderId="37" xfId="47" applyFont="1" applyBorder="1" applyAlignment="1"/>
    <xf numFmtId="9" fontId="19" fillId="0" borderId="20" xfId="47" applyFont="1" applyBorder="1" applyAlignment="1"/>
    <xf numFmtId="9" fontId="19" fillId="0" borderId="21" xfId="47" applyFont="1" applyFill="1" applyBorder="1" applyAlignment="1"/>
    <xf numFmtId="9" fontId="19" fillId="0" borderId="26" xfId="47" applyFont="1" applyFill="1" applyBorder="1" applyAlignment="1">
      <alignment vertical="center"/>
    </xf>
    <xf numFmtId="9" fontId="47" fillId="0" borderId="18" xfId="47" applyFont="1" applyBorder="1" applyAlignment="1">
      <alignment vertical="center"/>
    </xf>
    <xf numFmtId="9" fontId="47" fillId="0" borderId="27" xfId="47" applyFont="1" applyBorder="1" applyAlignment="1">
      <alignment vertical="center"/>
    </xf>
    <xf numFmtId="9" fontId="47" fillId="0" borderId="17" xfId="47" applyFont="1" applyFill="1" applyBorder="1" applyAlignment="1"/>
    <xf numFmtId="9" fontId="19" fillId="0" borderId="26" xfId="47" applyFont="1" applyBorder="1" applyAlignment="1"/>
    <xf numFmtId="9" fontId="72" fillId="0" borderId="17" xfId="47" applyFont="1" applyFill="1" applyBorder="1" applyAlignment="1">
      <alignment vertical="center" wrapText="1"/>
    </xf>
    <xf numFmtId="9" fontId="19" fillId="0" borderId="21" xfId="47" applyFont="1" applyBorder="1" applyAlignment="1"/>
    <xf numFmtId="9" fontId="19" fillId="0" borderId="36" xfId="47" applyFont="1" applyBorder="1" applyAlignment="1"/>
    <xf numFmtId="9" fontId="19" fillId="0" borderId="17" xfId="47" applyFont="1" applyBorder="1" applyAlignment="1"/>
    <xf numFmtId="9" fontId="19" fillId="0" borderId="37" xfId="47" applyFont="1" applyBorder="1" applyAlignment="1"/>
    <xf numFmtId="9" fontId="19" fillId="0" borderId="13" xfId="47" applyFont="1" applyBorder="1" applyAlignment="1"/>
    <xf numFmtId="9" fontId="72" fillId="2" borderId="13" xfId="47" applyFont="1" applyFill="1" applyBorder="1" applyAlignment="1">
      <alignment vertical="center" wrapText="1"/>
    </xf>
    <xf numFmtId="0" fontId="60" fillId="0" borderId="0" xfId="42" applyFont="1" applyAlignment="1">
      <alignment horizontal="center"/>
    </xf>
    <xf numFmtId="0" fontId="17" fillId="0" borderId="0" xfId="42" applyFont="1" applyAlignment="1">
      <alignment horizontal="left" vertical="center"/>
    </xf>
    <xf numFmtId="164" fontId="19" fillId="0" borderId="4" xfId="2" applyNumberFormat="1" applyFont="1" applyFill="1" applyBorder="1" applyAlignment="1">
      <alignment horizontal="center"/>
    </xf>
    <xf numFmtId="0" fontId="45" fillId="0" borderId="16" xfId="53" applyFont="1" applyBorder="1" applyAlignment="1">
      <alignment horizontal="left" vertical="center" wrapText="1"/>
    </xf>
    <xf numFmtId="164" fontId="19" fillId="0" borderId="1" xfId="2" applyNumberFormat="1" applyFont="1" applyFill="1" applyBorder="1" applyAlignment="1">
      <alignment horizontal="center" vertical="center"/>
    </xf>
    <xf numFmtId="164" fontId="19" fillId="0" borderId="2" xfId="2" applyNumberFormat="1" applyFont="1" applyFill="1" applyBorder="1" applyAlignment="1">
      <alignment horizontal="center" vertical="center"/>
    </xf>
    <xf numFmtId="0" fontId="27" fillId="0" borderId="13" xfId="42" applyFont="1" applyBorder="1" applyAlignment="1">
      <alignment horizontal="center" wrapText="1"/>
    </xf>
    <xf numFmtId="0" fontId="19" fillId="0" borderId="14" xfId="42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49" fontId="20" fillId="0" borderId="1" xfId="19" applyNumberFormat="1" applyFont="1" applyFill="1" applyBorder="1" applyAlignment="1">
      <alignment horizontal="center"/>
    </xf>
    <xf numFmtId="0" fontId="20" fillId="0" borderId="3" xfId="62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readingOrder="1"/>
    </xf>
    <xf numFmtId="0" fontId="58" fillId="0" borderId="1" xfId="0" applyFont="1" applyBorder="1" applyAlignment="1">
      <alignment horizontal="center" vertical="center" readingOrder="1"/>
    </xf>
    <xf numFmtId="0" fontId="19" fillId="0" borderId="24" xfId="5" applyFont="1" applyBorder="1" applyAlignment="1">
      <alignment horizontal="center" vertical="center" wrapText="1"/>
    </xf>
    <xf numFmtId="0" fontId="19" fillId="0" borderId="24" xfId="5" applyFont="1" applyBorder="1" applyAlignment="1">
      <alignment horizontal="center" vertical="center"/>
    </xf>
    <xf numFmtId="0" fontId="19" fillId="0" borderId="39" xfId="5" applyFont="1" applyBorder="1" applyAlignment="1">
      <alignment horizontal="center"/>
    </xf>
  </cellXfs>
  <cellStyles count="63">
    <cellStyle name="Comma" xfId="2" builtinId="3"/>
    <cellStyle name="Comma 2" xfId="8" xr:uid="{00000000-0005-0000-0000-000001000000}"/>
    <cellStyle name="Comma 2 2" xfId="12" xr:uid="{00000000-0005-0000-0000-000002000000}"/>
    <cellStyle name="Comma 2 2 2" xfId="27" xr:uid="{C65660E8-4E3B-46B4-B731-4112D27DD73B}"/>
    <cellStyle name="Comma 2 2 2 2" xfId="39" xr:uid="{24D7A7E0-5E05-44E6-8E80-2E8B6CA54575}"/>
    <cellStyle name="Comma 2 2 3" xfId="35" xr:uid="{CAF78FDB-44AA-4253-9EDA-EEE338B126D7}"/>
    <cellStyle name="Comma 3" xfId="19" xr:uid="{E115E9EB-D7B0-4DD3-9E91-3628AADD6180}"/>
    <cellStyle name="Currency" xfId="3" builtinId="4"/>
    <cellStyle name="Currency 2" xfId="7" xr:uid="{00000000-0005-0000-0000-000004000000}"/>
    <cellStyle name="Currency 2 2" xfId="11" xr:uid="{00000000-0005-0000-0000-000005000000}"/>
    <cellStyle name="Currency 2 2 2" xfId="26" xr:uid="{AF718610-0975-43C9-948A-A24E0703DE50}"/>
    <cellStyle name="Currency 2 2 2 2" xfId="38" xr:uid="{6E9A31FC-6709-49B4-9978-C9528828FA3D}"/>
    <cellStyle name="Currency 2 2 2 2 2" xfId="51" xr:uid="{1EAC727C-0DAB-4020-8208-F786B70E1787}"/>
    <cellStyle name="Currency 2 2 3" xfId="34" xr:uid="{A76861DA-E8E5-458C-AFDB-2B04DFBFA7B7}"/>
    <cellStyle name="Currency 2 2 4" xfId="50" xr:uid="{6773DDD5-5F82-4698-883B-3E1EE730E827}"/>
    <cellStyle name="Currency 2 3" xfId="16" xr:uid="{CA1817E5-5878-4A6C-9107-4872A205B8D1}"/>
    <cellStyle name="Currency 3" xfId="20" xr:uid="{DC56F0DE-13EA-4361-8E54-5CA7ED790A2E}"/>
    <cellStyle name="Hyperlink" xfId="9" builtinId="8"/>
    <cellStyle name="Hyperlink 2" xfId="23" xr:uid="{4D0AC6B8-EE6E-4491-BA55-6A32CC84832B}"/>
    <cellStyle name="Input 2" xfId="13" xr:uid="{00000000-0005-0000-0000-000007000000}"/>
    <cellStyle name="Normal" xfId="0" builtinId="0"/>
    <cellStyle name="Normal 13" xfId="42" xr:uid="{D4C8A4A7-E40C-4C18-B815-F28BC1B7C01B}"/>
    <cellStyle name="Normal 19" xfId="18" xr:uid="{9F27234A-518D-418D-9121-1DAFA2D98631}"/>
    <cellStyle name="Normal 2" xfId="5" xr:uid="{00000000-0005-0000-0000-000009000000}"/>
    <cellStyle name="Normal 2 2" xfId="15" xr:uid="{00000000-0005-0000-0000-00000A000000}"/>
    <cellStyle name="Normal 2 2 2" xfId="29" xr:uid="{D08A6617-FD71-428A-B481-13F5F826B5E7}"/>
    <cellStyle name="Normal 2 3" xfId="31" xr:uid="{AE9D9ADC-9B9C-4DC9-AF26-B85FFE1C2B5C}"/>
    <cellStyle name="Normal 2 3 2" xfId="53" xr:uid="{2C61F292-0E1B-4C9C-961E-B26CEF21A1B0}"/>
    <cellStyle name="Normal 2 4" xfId="21" xr:uid="{FBFCEB11-D7C1-42D8-BC9E-BB63363A6D56}"/>
    <cellStyle name="Normal 3" xfId="6" xr:uid="{00000000-0005-0000-0000-00000B000000}"/>
    <cellStyle name="Normal 3 2" xfId="10" xr:uid="{00000000-0005-0000-0000-00000C000000}"/>
    <cellStyle name="Normal 3 2 2" xfId="25" xr:uid="{BCC8E5EC-73AE-4DDC-8EEA-E154EEF52A72}"/>
    <cellStyle name="Normal 3 2 2 2" xfId="37" xr:uid="{CA74BE33-86AA-49EE-93B0-97B57EEBD51E}"/>
    <cellStyle name="Normal 3 2 2 2 2" xfId="52" xr:uid="{46194E58-9BA8-4FDA-B6A3-FAA8D789BDF8}"/>
    <cellStyle name="Normal 3 2 3" xfId="33" xr:uid="{18C687CE-4257-4E26-AAA3-BBCD5A219F30}"/>
    <cellStyle name="Normal 3 2 4" xfId="49" xr:uid="{8792E37C-11DE-46C3-B12E-1D551E81BBA4}"/>
    <cellStyle name="Normal 3 3" xfId="22" xr:uid="{00000000-0005-0000-0000-00000B000000}"/>
    <cellStyle name="Normal 4" xfId="17" xr:uid="{430700BB-437E-4AAD-867A-310E92789733}"/>
    <cellStyle name="Normal 5" xfId="30" xr:uid="{AF4367EC-F000-48C0-AD6F-2A1D95B72A4E}"/>
    <cellStyle name="Normal 5 2" xfId="32" xr:uid="{76853374-3956-4955-833C-B45AE85DB437}"/>
    <cellStyle name="Normal 5 3" xfId="41" xr:uid="{0D546482-CABA-4FD4-9434-59428FACE1D6}"/>
    <cellStyle name="Normal 5 4" xfId="54" xr:uid="{496C46F6-17E7-42EF-B0C3-F98238721C03}"/>
    <cellStyle name="Normal 5 4 2" xfId="60" xr:uid="{71D8E8FF-C6B4-4DB9-95C8-C6C31932E35B}"/>
    <cellStyle name="Normal 6" xfId="43" xr:uid="{C802C4D6-61F2-4370-AE3C-E62B0F666149}"/>
    <cellStyle name="Normal 6 2" xfId="44" xr:uid="{9F4BA405-6BEF-4378-A7DF-23B94BCD4876}"/>
    <cellStyle name="Normal 6 2 2" xfId="48" xr:uid="{041AA4E7-BCD0-415C-8EB6-6A21607BEBA7}"/>
    <cellStyle name="Normal 6 2 3" xfId="56" xr:uid="{CD11563C-EA17-42EA-9B8C-28EF2085AC4A}"/>
    <cellStyle name="Normal 6 2 3 2" xfId="58" xr:uid="{80B2F0C4-BE67-489B-8BF7-0AA6F56AD809}"/>
    <cellStyle name="Normal 6 2 3 3" xfId="59" xr:uid="{9F78584E-5DC1-44C8-9CBD-01DFCDDE0D3D}"/>
    <cellStyle name="Normal 6 2 3 3 2" xfId="61" xr:uid="{84A3D8B0-4E6C-466E-B910-7C5B5F861F4C}"/>
    <cellStyle name="Normal 6 3" xfId="45" xr:uid="{03264AF1-F119-4086-921D-E691420375AA}"/>
    <cellStyle name="Normal 7" xfId="55" xr:uid="{206A6657-113E-4787-8825-7BEF43BCDCD9}"/>
    <cellStyle name="Normal 7 2" xfId="57" xr:uid="{33331ABC-AD91-4308-BB7A-66409A534C37}"/>
    <cellStyle name="Normal 8" xfId="24" xr:uid="{B989B4CA-8B7E-443D-83DE-7C12C96DE379}"/>
    <cellStyle name="Normal 8 2" xfId="28" xr:uid="{B0033BF3-3F6D-4FE3-B752-D46194EAFF40}"/>
    <cellStyle name="Normal 8 2 2" xfId="40" xr:uid="{86E7E65D-65EF-4825-979D-3B7E6A6319AE}"/>
    <cellStyle name="Normal 8 3" xfId="36" xr:uid="{403EB5F8-8AB9-4DD5-880F-DE82BF5EBE26}"/>
    <cellStyle name="Normal_2009-0312 COMM DEALER PRICING" xfId="4" xr:uid="{00000000-0005-0000-0000-00000D000000}"/>
    <cellStyle name="Normal_Sheet1" xfId="62" xr:uid="{3A0BFCD2-6A59-4A85-AE48-E0545882907E}"/>
    <cellStyle name="Percent" xfId="47" builtinId="5"/>
    <cellStyle name="Percent 2" xfId="14" xr:uid="{00000000-0005-0000-0000-000011000000}"/>
    <cellStyle name="Percent 3" xfId="46" xr:uid="{5483EA80-11BA-4E25-A8BB-C09CA9197896}"/>
    <cellStyle name="Style 1" xfId="1" xr:uid="{00000000-0005-0000-0000-000012000000}"/>
  </cellStyles>
  <dxfs count="19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ABC32"/>
      <color rgb="FFCCFF33"/>
      <color rgb="FFFFFF99"/>
      <color rgb="FFFFFFFF"/>
      <color rgb="FFFF9900"/>
      <color rgb="FF00FA00"/>
      <color rgb="FF00FFFF"/>
      <color rgb="FFFF99CC"/>
      <color rgb="FF33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5496-72F9-4F79-86EA-C0D09338451F}">
  <sheetPr>
    <tabColor rgb="FFFF0000"/>
  </sheetPr>
  <dimension ref="A1:R40"/>
  <sheetViews>
    <sheetView showGridLines="0" zoomScale="90" zoomScaleNormal="90" zoomScaleSheetLayoutView="55" zoomScalePageLayoutView="90" workbookViewId="0">
      <selection activeCell="BU27" sqref="BU27"/>
    </sheetView>
  </sheetViews>
  <sheetFormatPr defaultColWidth="1.54296875" defaultRowHeight="12.5" x14ac:dyDescent="0.25"/>
  <cols>
    <col min="1" max="1" width="55.54296875" style="14" customWidth="1"/>
    <col min="2" max="2" width="19.26953125" style="149" customWidth="1"/>
    <col min="3" max="4" width="9.7265625" style="14" customWidth="1"/>
    <col min="5" max="10" width="1.54296875" style="14"/>
    <col min="11" max="19" width="9.7265625" style="14" customWidth="1"/>
    <col min="20" max="36" width="1.54296875" style="14" bestFit="1" customWidth="1"/>
    <col min="37" max="16384" width="1.54296875" style="14"/>
  </cols>
  <sheetData>
    <row r="1" spans="1:18" ht="18" x14ac:dyDescent="0.3">
      <c r="A1" s="92" t="s">
        <v>7</v>
      </c>
      <c r="B1" s="93"/>
      <c r="C1" s="54" t="s">
        <v>8</v>
      </c>
      <c r="D1" s="94"/>
      <c r="K1" s="149" t="e">
        <f>'Elevation Cardio'!K1</f>
        <v>#REF!</v>
      </c>
      <c r="L1" s="149" t="e">
        <f>'Elevation Cardio'!L1</f>
        <v>#REF!</v>
      </c>
      <c r="M1" s="149" t="e">
        <f>'Elevation Cardio'!M1</f>
        <v>#REF!</v>
      </c>
      <c r="N1" s="149" t="e">
        <f>'Elevation Cardio'!N1</f>
        <v>#REF!</v>
      </c>
      <c r="O1" s="149" t="e">
        <f>'Elevation Cardio'!O1</f>
        <v>#REF!</v>
      </c>
      <c r="P1" s="149" t="e">
        <f>'Elevation Cardio'!P1</f>
        <v>#REF!</v>
      </c>
      <c r="Q1" s="149" t="e">
        <f>'Elevation Cardio'!Q1</f>
        <v>#REF!</v>
      </c>
      <c r="R1" s="149" t="e">
        <f>'Elevation Cardio'!R1</f>
        <v>#REF!</v>
      </c>
    </row>
    <row r="2" spans="1:18" ht="13" x14ac:dyDescent="0.3">
      <c r="B2" s="14"/>
      <c r="C2" s="95" t="e">
        <f>#REF!</f>
        <v>#REF!</v>
      </c>
      <c r="D2" s="96"/>
      <c r="K2" s="155" t="e">
        <f>'Elevation Cardio'!K2</f>
        <v>#REF!</v>
      </c>
      <c r="L2" s="155" t="e">
        <f>'Elevation Cardio'!L2</f>
        <v>#REF!</v>
      </c>
      <c r="M2" s="155" t="e">
        <f>'Elevation Cardio'!M2</f>
        <v>#REF!</v>
      </c>
      <c r="N2" s="155" t="e">
        <f>'Elevation Cardio'!N2</f>
        <v>#REF!</v>
      </c>
      <c r="O2" s="155" t="e">
        <f>'Elevation Cardio'!O2</f>
        <v>#REF!</v>
      </c>
      <c r="P2" s="155" t="e">
        <f>'Elevation Cardio'!P2</f>
        <v>#REF!</v>
      </c>
      <c r="Q2" s="155" t="e">
        <f>'Elevation Cardio'!Q2</f>
        <v>#REF!</v>
      </c>
      <c r="R2" s="155" t="e">
        <f>'Elevation Cardio'!R2</f>
        <v>#REF!</v>
      </c>
    </row>
    <row r="3" spans="1:18" s="99" customFormat="1" ht="28" x14ac:dyDescent="0.3">
      <c r="A3" s="422" t="s">
        <v>9</v>
      </c>
      <c r="B3" s="423" t="s">
        <v>10</v>
      </c>
      <c r="C3" s="423" t="s">
        <v>11</v>
      </c>
      <c r="D3" s="423" t="s">
        <v>12</v>
      </c>
      <c r="K3" s="423" t="s">
        <v>12</v>
      </c>
      <c r="L3" s="423" t="s">
        <v>12</v>
      </c>
      <c r="M3" s="423" t="s">
        <v>12</v>
      </c>
      <c r="N3" s="423" t="s">
        <v>12</v>
      </c>
      <c r="O3" s="423" t="s">
        <v>12</v>
      </c>
      <c r="P3" s="423" t="s">
        <v>12</v>
      </c>
      <c r="Q3" s="423" t="s">
        <v>12</v>
      </c>
      <c r="R3" s="423" t="s">
        <v>12</v>
      </c>
    </row>
    <row r="4" spans="1:18" s="99" customFormat="1" ht="14" x14ac:dyDescent="0.3">
      <c r="A4" s="100" t="s">
        <v>13</v>
      </c>
      <c r="B4" s="101"/>
      <c r="C4" s="102"/>
      <c r="D4" s="103"/>
      <c r="K4" s="103" t="str">
        <f t="shared" ref="K4:R13" si="0">IFERROR(IF($D4="","",(ROUND(ROUND($D4,0)*K$1,0))),$D4)</f>
        <v/>
      </c>
      <c r="L4" s="103" t="str">
        <f t="shared" si="0"/>
        <v/>
      </c>
      <c r="M4" s="103" t="str">
        <f t="shared" si="0"/>
        <v/>
      </c>
      <c r="N4" s="103" t="str">
        <f t="shared" si="0"/>
        <v/>
      </c>
      <c r="O4" s="103" t="str">
        <f t="shared" si="0"/>
        <v/>
      </c>
      <c r="P4" s="103" t="str">
        <f t="shared" si="0"/>
        <v/>
      </c>
      <c r="Q4" s="103" t="str">
        <f t="shared" si="0"/>
        <v/>
      </c>
      <c r="R4" s="103" t="str">
        <f t="shared" si="0"/>
        <v/>
      </c>
    </row>
    <row r="5" spans="1:18" s="99" customFormat="1" ht="14" x14ac:dyDescent="0.3">
      <c r="A5" s="104" t="s">
        <v>14</v>
      </c>
      <c r="B5" s="1" t="s">
        <v>15</v>
      </c>
      <c r="C5" s="16">
        <v>99999</v>
      </c>
      <c r="D5" s="17">
        <v>88888</v>
      </c>
      <c r="K5" s="17">
        <f t="shared" si="0"/>
        <v>88888</v>
      </c>
      <c r="L5" s="17">
        <f t="shared" si="0"/>
        <v>88888</v>
      </c>
      <c r="M5" s="17">
        <f t="shared" si="0"/>
        <v>88888</v>
      </c>
      <c r="N5" s="17">
        <f t="shared" si="0"/>
        <v>88888</v>
      </c>
      <c r="O5" s="17">
        <f t="shared" si="0"/>
        <v>88888</v>
      </c>
      <c r="P5" s="17">
        <f t="shared" si="0"/>
        <v>88888</v>
      </c>
      <c r="Q5" s="17">
        <f t="shared" si="0"/>
        <v>88888</v>
      </c>
      <c r="R5" s="17">
        <f t="shared" si="0"/>
        <v>88888</v>
      </c>
    </row>
    <row r="6" spans="1:18" s="99" customFormat="1" ht="14" x14ac:dyDescent="0.3">
      <c r="A6" s="104" t="s">
        <v>16</v>
      </c>
      <c r="B6" s="1" t="s">
        <v>15</v>
      </c>
      <c r="C6" s="16">
        <v>99999</v>
      </c>
      <c r="D6" s="17">
        <v>88888</v>
      </c>
      <c r="K6" s="17">
        <f t="shared" si="0"/>
        <v>88888</v>
      </c>
      <c r="L6" s="17">
        <f t="shared" si="0"/>
        <v>88888</v>
      </c>
      <c r="M6" s="17">
        <f t="shared" si="0"/>
        <v>88888</v>
      </c>
      <c r="N6" s="17">
        <f t="shared" si="0"/>
        <v>88888</v>
      </c>
      <c r="O6" s="17">
        <f t="shared" si="0"/>
        <v>88888</v>
      </c>
      <c r="P6" s="17">
        <f t="shared" si="0"/>
        <v>88888</v>
      </c>
      <c r="Q6" s="17">
        <f t="shared" si="0"/>
        <v>88888</v>
      </c>
      <c r="R6" s="17">
        <f t="shared" si="0"/>
        <v>88888</v>
      </c>
    </row>
    <row r="7" spans="1:18" s="99" customFormat="1" ht="14" x14ac:dyDescent="0.3">
      <c r="A7" s="104" t="s">
        <v>17</v>
      </c>
      <c r="B7" s="1" t="s">
        <v>15</v>
      </c>
      <c r="C7" s="16">
        <v>99999</v>
      </c>
      <c r="D7" s="17">
        <v>88888</v>
      </c>
      <c r="K7" s="17">
        <f t="shared" si="0"/>
        <v>88888</v>
      </c>
      <c r="L7" s="17">
        <f t="shared" si="0"/>
        <v>88888</v>
      </c>
      <c r="M7" s="17">
        <f t="shared" si="0"/>
        <v>88888</v>
      </c>
      <c r="N7" s="17">
        <f t="shared" si="0"/>
        <v>88888</v>
      </c>
      <c r="O7" s="17">
        <f t="shared" si="0"/>
        <v>88888</v>
      </c>
      <c r="P7" s="17">
        <f t="shared" si="0"/>
        <v>88888</v>
      </c>
      <c r="Q7" s="17">
        <f t="shared" si="0"/>
        <v>88888</v>
      </c>
      <c r="R7" s="17">
        <f t="shared" si="0"/>
        <v>88888</v>
      </c>
    </row>
    <row r="8" spans="1:18" s="99" customFormat="1" ht="14" x14ac:dyDescent="0.3">
      <c r="A8" s="104" t="s">
        <v>18</v>
      </c>
      <c r="B8" s="1" t="s">
        <v>15</v>
      </c>
      <c r="C8" s="16">
        <v>99999</v>
      </c>
      <c r="D8" s="17">
        <v>88888</v>
      </c>
      <c r="K8" s="17">
        <f t="shared" si="0"/>
        <v>88888</v>
      </c>
      <c r="L8" s="17">
        <f t="shared" si="0"/>
        <v>88888</v>
      </c>
      <c r="M8" s="17">
        <f t="shared" si="0"/>
        <v>88888</v>
      </c>
      <c r="N8" s="17">
        <f t="shared" si="0"/>
        <v>88888</v>
      </c>
      <c r="O8" s="17">
        <f t="shared" si="0"/>
        <v>88888</v>
      </c>
      <c r="P8" s="17">
        <f t="shared" si="0"/>
        <v>88888</v>
      </c>
      <c r="Q8" s="17">
        <f t="shared" si="0"/>
        <v>88888</v>
      </c>
      <c r="R8" s="17">
        <f t="shared" si="0"/>
        <v>88888</v>
      </c>
    </row>
    <row r="9" spans="1:18" s="99" customFormat="1" ht="14" x14ac:dyDescent="0.3">
      <c r="A9" s="104" t="s">
        <v>19</v>
      </c>
      <c r="B9" s="1" t="s">
        <v>15</v>
      </c>
      <c r="C9" s="16">
        <v>99999</v>
      </c>
      <c r="D9" s="17">
        <v>88888</v>
      </c>
      <c r="K9" s="17">
        <f t="shared" si="0"/>
        <v>88888</v>
      </c>
      <c r="L9" s="17">
        <f t="shared" si="0"/>
        <v>88888</v>
      </c>
      <c r="M9" s="17">
        <f t="shared" si="0"/>
        <v>88888</v>
      </c>
      <c r="N9" s="17">
        <f t="shared" si="0"/>
        <v>88888</v>
      </c>
      <c r="O9" s="17">
        <f t="shared" si="0"/>
        <v>88888</v>
      </c>
      <c r="P9" s="17">
        <f t="shared" si="0"/>
        <v>88888</v>
      </c>
      <c r="Q9" s="17">
        <f t="shared" si="0"/>
        <v>88888</v>
      </c>
      <c r="R9" s="17">
        <f t="shared" si="0"/>
        <v>88888</v>
      </c>
    </row>
    <row r="10" spans="1:18" s="99" customFormat="1" ht="14" x14ac:dyDescent="0.3">
      <c r="A10" s="104" t="s">
        <v>20</v>
      </c>
      <c r="B10" s="1" t="s">
        <v>15</v>
      </c>
      <c r="C10" s="16">
        <v>99999</v>
      </c>
      <c r="D10" s="17">
        <v>88888</v>
      </c>
      <c r="K10" s="17">
        <f t="shared" si="0"/>
        <v>88888</v>
      </c>
      <c r="L10" s="17">
        <f t="shared" si="0"/>
        <v>88888</v>
      </c>
      <c r="M10" s="17">
        <f t="shared" si="0"/>
        <v>88888</v>
      </c>
      <c r="N10" s="17">
        <f t="shared" si="0"/>
        <v>88888</v>
      </c>
      <c r="O10" s="17">
        <f t="shared" si="0"/>
        <v>88888</v>
      </c>
      <c r="P10" s="17">
        <f t="shared" si="0"/>
        <v>88888</v>
      </c>
      <c r="Q10" s="17">
        <f t="shared" si="0"/>
        <v>88888</v>
      </c>
      <c r="R10" s="17">
        <f t="shared" si="0"/>
        <v>88888</v>
      </c>
    </row>
    <row r="11" spans="1:18" s="99" customFormat="1" ht="14" x14ac:dyDescent="0.3">
      <c r="A11" s="100" t="s">
        <v>21</v>
      </c>
      <c r="B11" s="101"/>
      <c r="C11" s="102"/>
      <c r="D11" s="103"/>
      <c r="K11" s="103" t="str">
        <f t="shared" si="0"/>
        <v/>
      </c>
      <c r="L11" s="103" t="str">
        <f t="shared" si="0"/>
        <v/>
      </c>
      <c r="M11" s="103" t="str">
        <f t="shared" si="0"/>
        <v/>
      </c>
      <c r="N11" s="103" t="str">
        <f t="shared" si="0"/>
        <v/>
      </c>
      <c r="O11" s="103" t="str">
        <f t="shared" si="0"/>
        <v/>
      </c>
      <c r="P11" s="103" t="str">
        <f t="shared" si="0"/>
        <v/>
      </c>
      <c r="Q11" s="103" t="str">
        <f t="shared" si="0"/>
        <v/>
      </c>
      <c r="R11" s="103" t="str">
        <f t="shared" si="0"/>
        <v/>
      </c>
    </row>
    <row r="12" spans="1:18" s="99" customFormat="1" ht="14" x14ac:dyDescent="0.3">
      <c r="A12" s="104" t="s">
        <v>14</v>
      </c>
      <c r="B12" s="1" t="s">
        <v>15</v>
      </c>
      <c r="C12" s="16">
        <v>99999</v>
      </c>
      <c r="D12" s="17">
        <v>88888</v>
      </c>
      <c r="K12" s="17">
        <f t="shared" si="0"/>
        <v>88888</v>
      </c>
      <c r="L12" s="17">
        <f t="shared" si="0"/>
        <v>88888</v>
      </c>
      <c r="M12" s="17">
        <f t="shared" si="0"/>
        <v>88888</v>
      </c>
      <c r="N12" s="17">
        <f t="shared" si="0"/>
        <v>88888</v>
      </c>
      <c r="O12" s="17">
        <f t="shared" si="0"/>
        <v>88888</v>
      </c>
      <c r="P12" s="17">
        <f t="shared" si="0"/>
        <v>88888</v>
      </c>
      <c r="Q12" s="17">
        <f t="shared" si="0"/>
        <v>88888</v>
      </c>
      <c r="R12" s="17">
        <f t="shared" si="0"/>
        <v>88888</v>
      </c>
    </row>
    <row r="13" spans="1:18" s="99" customFormat="1" ht="14" x14ac:dyDescent="0.3">
      <c r="A13" s="104" t="s">
        <v>16</v>
      </c>
      <c r="B13" s="1" t="s">
        <v>15</v>
      </c>
      <c r="C13" s="16">
        <v>99999</v>
      </c>
      <c r="D13" s="17">
        <v>88888</v>
      </c>
      <c r="K13" s="17">
        <f t="shared" si="0"/>
        <v>88888</v>
      </c>
      <c r="L13" s="17">
        <f t="shared" si="0"/>
        <v>88888</v>
      </c>
      <c r="M13" s="17">
        <f t="shared" si="0"/>
        <v>88888</v>
      </c>
      <c r="N13" s="17">
        <f t="shared" si="0"/>
        <v>88888</v>
      </c>
      <c r="O13" s="17">
        <f t="shared" si="0"/>
        <v>88888</v>
      </c>
      <c r="P13" s="17">
        <f t="shared" si="0"/>
        <v>88888</v>
      </c>
      <c r="Q13" s="17">
        <f t="shared" si="0"/>
        <v>88888</v>
      </c>
      <c r="R13" s="17">
        <f t="shared" si="0"/>
        <v>88888</v>
      </c>
    </row>
    <row r="14" spans="1:18" s="99" customFormat="1" ht="14" x14ac:dyDescent="0.3">
      <c r="A14" s="104" t="s">
        <v>17</v>
      </c>
      <c r="B14" s="1" t="s">
        <v>15</v>
      </c>
      <c r="C14" s="16">
        <v>99999</v>
      </c>
      <c r="D14" s="17">
        <v>88888</v>
      </c>
      <c r="K14" s="17">
        <f t="shared" ref="K14:R23" si="1">IFERROR(IF($D14="","",(ROUND(ROUND($D14,0)*K$1,0))),$D14)</f>
        <v>88888</v>
      </c>
      <c r="L14" s="17">
        <f t="shared" si="1"/>
        <v>88888</v>
      </c>
      <c r="M14" s="17">
        <f t="shared" si="1"/>
        <v>88888</v>
      </c>
      <c r="N14" s="17">
        <f t="shared" si="1"/>
        <v>88888</v>
      </c>
      <c r="O14" s="17">
        <f t="shared" si="1"/>
        <v>88888</v>
      </c>
      <c r="P14" s="17">
        <f t="shared" si="1"/>
        <v>88888</v>
      </c>
      <c r="Q14" s="17">
        <f t="shared" si="1"/>
        <v>88888</v>
      </c>
      <c r="R14" s="17">
        <f t="shared" si="1"/>
        <v>88888</v>
      </c>
    </row>
    <row r="15" spans="1:18" s="99" customFormat="1" ht="14" x14ac:dyDescent="0.3">
      <c r="A15" s="104" t="s">
        <v>18</v>
      </c>
      <c r="B15" s="1" t="s">
        <v>15</v>
      </c>
      <c r="C15" s="16">
        <v>99999</v>
      </c>
      <c r="D15" s="17">
        <v>88888</v>
      </c>
      <c r="K15" s="17">
        <f t="shared" si="1"/>
        <v>88888</v>
      </c>
      <c r="L15" s="17">
        <f t="shared" si="1"/>
        <v>88888</v>
      </c>
      <c r="M15" s="17">
        <f t="shared" si="1"/>
        <v>88888</v>
      </c>
      <c r="N15" s="17">
        <f t="shared" si="1"/>
        <v>88888</v>
      </c>
      <c r="O15" s="17">
        <f t="shared" si="1"/>
        <v>88888</v>
      </c>
      <c r="P15" s="17">
        <f t="shared" si="1"/>
        <v>88888</v>
      </c>
      <c r="Q15" s="17">
        <f t="shared" si="1"/>
        <v>88888</v>
      </c>
      <c r="R15" s="17">
        <f t="shared" si="1"/>
        <v>88888</v>
      </c>
    </row>
    <row r="16" spans="1:18" s="99" customFormat="1" ht="14" x14ac:dyDescent="0.3">
      <c r="A16" s="104" t="s">
        <v>19</v>
      </c>
      <c r="B16" s="1" t="s">
        <v>15</v>
      </c>
      <c r="C16" s="16">
        <v>99999</v>
      </c>
      <c r="D16" s="17">
        <v>88888</v>
      </c>
      <c r="K16" s="17">
        <f t="shared" si="1"/>
        <v>88888</v>
      </c>
      <c r="L16" s="17">
        <f t="shared" si="1"/>
        <v>88888</v>
      </c>
      <c r="M16" s="17">
        <f t="shared" si="1"/>
        <v>88888</v>
      </c>
      <c r="N16" s="17">
        <f t="shared" si="1"/>
        <v>88888</v>
      </c>
      <c r="O16" s="17">
        <f t="shared" si="1"/>
        <v>88888</v>
      </c>
      <c r="P16" s="17">
        <f t="shared" si="1"/>
        <v>88888</v>
      </c>
      <c r="Q16" s="17">
        <f t="shared" si="1"/>
        <v>88888</v>
      </c>
      <c r="R16" s="17">
        <f t="shared" si="1"/>
        <v>88888</v>
      </c>
    </row>
    <row r="17" spans="1:18" s="99" customFormat="1" ht="14" x14ac:dyDescent="0.3">
      <c r="A17" s="104" t="s">
        <v>20</v>
      </c>
      <c r="B17" s="1" t="s">
        <v>15</v>
      </c>
      <c r="C17" s="16">
        <v>99999</v>
      </c>
      <c r="D17" s="17">
        <v>88888</v>
      </c>
      <c r="K17" s="17">
        <f t="shared" si="1"/>
        <v>88888</v>
      </c>
      <c r="L17" s="17">
        <f t="shared" si="1"/>
        <v>88888</v>
      </c>
      <c r="M17" s="17">
        <f t="shared" si="1"/>
        <v>88888</v>
      </c>
      <c r="N17" s="17">
        <f t="shared" si="1"/>
        <v>88888</v>
      </c>
      <c r="O17" s="17">
        <f t="shared" si="1"/>
        <v>88888</v>
      </c>
      <c r="P17" s="17">
        <f t="shared" si="1"/>
        <v>88888</v>
      </c>
      <c r="Q17" s="17">
        <f t="shared" si="1"/>
        <v>88888</v>
      </c>
      <c r="R17" s="17">
        <f t="shared" si="1"/>
        <v>88888</v>
      </c>
    </row>
    <row r="18" spans="1:18" s="99" customFormat="1" ht="14" x14ac:dyDescent="0.3">
      <c r="A18" s="100" t="s">
        <v>22</v>
      </c>
      <c r="B18" s="101"/>
      <c r="C18" s="102"/>
      <c r="D18" s="103"/>
      <c r="K18" s="103" t="str">
        <f t="shared" si="1"/>
        <v/>
      </c>
      <c r="L18" s="103" t="str">
        <f t="shared" si="1"/>
        <v/>
      </c>
      <c r="M18" s="103" t="str">
        <f t="shared" si="1"/>
        <v/>
      </c>
      <c r="N18" s="103" t="str">
        <f t="shared" si="1"/>
        <v/>
      </c>
      <c r="O18" s="103" t="str">
        <f t="shared" si="1"/>
        <v/>
      </c>
      <c r="P18" s="103" t="str">
        <f t="shared" si="1"/>
        <v/>
      </c>
      <c r="Q18" s="103" t="str">
        <f t="shared" si="1"/>
        <v/>
      </c>
      <c r="R18" s="103" t="str">
        <f t="shared" si="1"/>
        <v/>
      </c>
    </row>
    <row r="19" spans="1:18" s="99" customFormat="1" ht="14" x14ac:dyDescent="0.3">
      <c r="A19" s="104" t="s">
        <v>14</v>
      </c>
      <c r="B19" s="1" t="s">
        <v>15</v>
      </c>
      <c r="C19" s="16">
        <v>99999</v>
      </c>
      <c r="D19" s="17">
        <v>88888</v>
      </c>
      <c r="K19" s="17">
        <f t="shared" si="1"/>
        <v>88888</v>
      </c>
      <c r="L19" s="17">
        <f t="shared" si="1"/>
        <v>88888</v>
      </c>
      <c r="M19" s="17">
        <f t="shared" si="1"/>
        <v>88888</v>
      </c>
      <c r="N19" s="17">
        <f t="shared" si="1"/>
        <v>88888</v>
      </c>
      <c r="O19" s="17">
        <f t="shared" si="1"/>
        <v>88888</v>
      </c>
      <c r="P19" s="17">
        <f t="shared" si="1"/>
        <v>88888</v>
      </c>
      <c r="Q19" s="17">
        <f t="shared" si="1"/>
        <v>88888</v>
      </c>
      <c r="R19" s="17">
        <f t="shared" si="1"/>
        <v>88888</v>
      </c>
    </row>
    <row r="20" spans="1:18" s="99" customFormat="1" ht="14" x14ac:dyDescent="0.3">
      <c r="A20" s="104" t="s">
        <v>16</v>
      </c>
      <c r="B20" s="1" t="s">
        <v>15</v>
      </c>
      <c r="C20" s="16">
        <v>99999</v>
      </c>
      <c r="D20" s="17">
        <v>88888</v>
      </c>
      <c r="K20" s="17">
        <f t="shared" si="1"/>
        <v>88888</v>
      </c>
      <c r="L20" s="17">
        <f t="shared" si="1"/>
        <v>88888</v>
      </c>
      <c r="M20" s="17">
        <f t="shared" si="1"/>
        <v>88888</v>
      </c>
      <c r="N20" s="17">
        <f t="shared" si="1"/>
        <v>88888</v>
      </c>
      <c r="O20" s="17">
        <f t="shared" si="1"/>
        <v>88888</v>
      </c>
      <c r="P20" s="17">
        <f t="shared" si="1"/>
        <v>88888</v>
      </c>
      <c r="Q20" s="17">
        <f t="shared" si="1"/>
        <v>88888</v>
      </c>
      <c r="R20" s="17">
        <f t="shared" si="1"/>
        <v>88888</v>
      </c>
    </row>
    <row r="21" spans="1:18" s="99" customFormat="1" ht="14" x14ac:dyDescent="0.3">
      <c r="A21" s="104" t="s">
        <v>17</v>
      </c>
      <c r="B21" s="1" t="s">
        <v>15</v>
      </c>
      <c r="C21" s="16">
        <v>99999</v>
      </c>
      <c r="D21" s="17">
        <v>88888</v>
      </c>
      <c r="K21" s="17">
        <f t="shared" si="1"/>
        <v>88888</v>
      </c>
      <c r="L21" s="17">
        <f t="shared" si="1"/>
        <v>88888</v>
      </c>
      <c r="M21" s="17">
        <f t="shared" si="1"/>
        <v>88888</v>
      </c>
      <c r="N21" s="17">
        <f t="shared" si="1"/>
        <v>88888</v>
      </c>
      <c r="O21" s="17">
        <f t="shared" si="1"/>
        <v>88888</v>
      </c>
      <c r="P21" s="17">
        <f t="shared" si="1"/>
        <v>88888</v>
      </c>
      <c r="Q21" s="17">
        <f t="shared" si="1"/>
        <v>88888</v>
      </c>
      <c r="R21" s="17">
        <f t="shared" si="1"/>
        <v>88888</v>
      </c>
    </row>
    <row r="22" spans="1:18" s="99" customFormat="1" ht="14" x14ac:dyDescent="0.3">
      <c r="A22" s="104" t="s">
        <v>18</v>
      </c>
      <c r="B22" s="1" t="s">
        <v>15</v>
      </c>
      <c r="C22" s="16">
        <v>99999</v>
      </c>
      <c r="D22" s="17">
        <v>88888</v>
      </c>
      <c r="K22" s="17">
        <f t="shared" si="1"/>
        <v>88888</v>
      </c>
      <c r="L22" s="17">
        <f t="shared" si="1"/>
        <v>88888</v>
      </c>
      <c r="M22" s="17">
        <f t="shared" si="1"/>
        <v>88888</v>
      </c>
      <c r="N22" s="17">
        <f t="shared" si="1"/>
        <v>88888</v>
      </c>
      <c r="O22" s="17">
        <f t="shared" si="1"/>
        <v>88888</v>
      </c>
      <c r="P22" s="17">
        <f t="shared" si="1"/>
        <v>88888</v>
      </c>
      <c r="Q22" s="17">
        <f t="shared" si="1"/>
        <v>88888</v>
      </c>
      <c r="R22" s="17">
        <f t="shared" si="1"/>
        <v>88888</v>
      </c>
    </row>
    <row r="23" spans="1:18" s="99" customFormat="1" ht="14" x14ac:dyDescent="0.3">
      <c r="A23" s="104" t="s">
        <v>19</v>
      </c>
      <c r="B23" s="1" t="s">
        <v>15</v>
      </c>
      <c r="C23" s="16">
        <v>99999</v>
      </c>
      <c r="D23" s="17">
        <v>88888</v>
      </c>
      <c r="K23" s="17">
        <f t="shared" si="1"/>
        <v>88888</v>
      </c>
      <c r="L23" s="17">
        <f t="shared" si="1"/>
        <v>88888</v>
      </c>
      <c r="M23" s="17">
        <f t="shared" si="1"/>
        <v>88888</v>
      </c>
      <c r="N23" s="17">
        <f t="shared" si="1"/>
        <v>88888</v>
      </c>
      <c r="O23" s="17">
        <f t="shared" si="1"/>
        <v>88888</v>
      </c>
      <c r="P23" s="17">
        <f t="shared" si="1"/>
        <v>88888</v>
      </c>
      <c r="Q23" s="17">
        <f t="shared" si="1"/>
        <v>88888</v>
      </c>
      <c r="R23" s="17">
        <f t="shared" si="1"/>
        <v>88888</v>
      </c>
    </row>
    <row r="24" spans="1:18" s="99" customFormat="1" ht="14" x14ac:dyDescent="0.3">
      <c r="A24" s="104" t="s">
        <v>20</v>
      </c>
      <c r="B24" s="1" t="s">
        <v>15</v>
      </c>
      <c r="C24" s="16">
        <v>99999</v>
      </c>
      <c r="D24" s="17">
        <v>88888</v>
      </c>
      <c r="K24" s="17">
        <f t="shared" ref="K24:R34" si="2">IFERROR(IF($D24="","",(ROUND(ROUND($D24,0)*K$1,0))),$D24)</f>
        <v>88888</v>
      </c>
      <c r="L24" s="17">
        <f t="shared" si="2"/>
        <v>88888</v>
      </c>
      <c r="M24" s="17">
        <f t="shared" si="2"/>
        <v>88888</v>
      </c>
      <c r="N24" s="17">
        <f t="shared" si="2"/>
        <v>88888</v>
      </c>
      <c r="O24" s="17">
        <f t="shared" si="2"/>
        <v>88888</v>
      </c>
      <c r="P24" s="17">
        <f t="shared" si="2"/>
        <v>88888</v>
      </c>
      <c r="Q24" s="17">
        <f t="shared" si="2"/>
        <v>88888</v>
      </c>
      <c r="R24" s="17">
        <f t="shared" si="2"/>
        <v>88888</v>
      </c>
    </row>
    <row r="25" spans="1:18" s="99" customFormat="1" ht="14" x14ac:dyDescent="0.3">
      <c r="A25" s="111"/>
      <c r="B25" s="55"/>
      <c r="C25" s="112" t="s">
        <v>23</v>
      </c>
      <c r="D25" s="113" t="s">
        <v>23</v>
      </c>
      <c r="K25" s="113" t="str">
        <f t="shared" si="2"/>
        <v/>
      </c>
      <c r="L25" s="113" t="str">
        <f t="shared" si="2"/>
        <v/>
      </c>
      <c r="M25" s="113" t="str">
        <f t="shared" si="2"/>
        <v/>
      </c>
      <c r="N25" s="113" t="str">
        <f t="shared" si="2"/>
        <v/>
      </c>
      <c r="O25" s="113" t="str">
        <f t="shared" si="2"/>
        <v/>
      </c>
      <c r="P25" s="113" t="str">
        <f t="shared" si="2"/>
        <v/>
      </c>
      <c r="Q25" s="113" t="str">
        <f t="shared" si="2"/>
        <v/>
      </c>
      <c r="R25" s="113" t="str">
        <f t="shared" si="2"/>
        <v/>
      </c>
    </row>
    <row r="26" spans="1:18" s="99" customFormat="1" ht="14" x14ac:dyDescent="0.3">
      <c r="A26" s="114" t="s">
        <v>24</v>
      </c>
      <c r="B26" s="115" t="s">
        <v>25</v>
      </c>
      <c r="C26" s="116" t="s">
        <v>23</v>
      </c>
      <c r="D26" s="116" t="s">
        <v>23</v>
      </c>
      <c r="K26" s="116" t="str">
        <f t="shared" si="2"/>
        <v/>
      </c>
      <c r="L26" s="116" t="str">
        <f t="shared" si="2"/>
        <v/>
      </c>
      <c r="M26" s="116" t="str">
        <f t="shared" si="2"/>
        <v/>
      </c>
      <c r="N26" s="116" t="str">
        <f t="shared" si="2"/>
        <v/>
      </c>
      <c r="O26" s="116" t="str">
        <f t="shared" si="2"/>
        <v/>
      </c>
      <c r="P26" s="116" t="str">
        <f t="shared" si="2"/>
        <v/>
      </c>
      <c r="Q26" s="116" t="str">
        <f t="shared" si="2"/>
        <v/>
      </c>
      <c r="R26" s="116" t="str">
        <f t="shared" si="2"/>
        <v/>
      </c>
    </row>
    <row r="27" spans="1:18" s="99" customFormat="1" ht="14" x14ac:dyDescent="0.3">
      <c r="A27" s="117" t="s">
        <v>26</v>
      </c>
      <c r="B27" s="118"/>
      <c r="C27" s="11" t="s">
        <v>23</v>
      </c>
      <c r="D27" s="12" t="s">
        <v>23</v>
      </c>
      <c r="K27" s="12" t="str">
        <f t="shared" si="2"/>
        <v/>
      </c>
      <c r="L27" s="12" t="str">
        <f t="shared" si="2"/>
        <v/>
      </c>
      <c r="M27" s="12" t="str">
        <f t="shared" si="2"/>
        <v/>
      </c>
      <c r="N27" s="12" t="str">
        <f t="shared" si="2"/>
        <v/>
      </c>
      <c r="O27" s="12" t="str">
        <f t="shared" si="2"/>
        <v/>
      </c>
      <c r="P27" s="12" t="str">
        <f t="shared" si="2"/>
        <v/>
      </c>
      <c r="Q27" s="12" t="str">
        <f t="shared" si="2"/>
        <v/>
      </c>
      <c r="R27" s="12" t="str">
        <f t="shared" si="2"/>
        <v/>
      </c>
    </row>
    <row r="28" spans="1:18" s="99" customFormat="1" ht="14" x14ac:dyDescent="0.3">
      <c r="A28" s="119" t="s">
        <v>27</v>
      </c>
      <c r="B28" s="4" t="s">
        <v>15</v>
      </c>
      <c r="C28" s="18">
        <v>99999</v>
      </c>
      <c r="D28" s="19">
        <v>88888</v>
      </c>
      <c r="K28" s="19">
        <f t="shared" si="2"/>
        <v>88888</v>
      </c>
      <c r="L28" s="19">
        <f t="shared" si="2"/>
        <v>88888</v>
      </c>
      <c r="M28" s="19">
        <f t="shared" si="2"/>
        <v>88888</v>
      </c>
      <c r="N28" s="19">
        <f t="shared" si="2"/>
        <v>88888</v>
      </c>
      <c r="O28" s="19">
        <f t="shared" si="2"/>
        <v>88888</v>
      </c>
      <c r="P28" s="19">
        <f t="shared" si="2"/>
        <v>88888</v>
      </c>
      <c r="Q28" s="19">
        <f t="shared" si="2"/>
        <v>88888</v>
      </c>
      <c r="R28" s="19">
        <f t="shared" si="2"/>
        <v>88888</v>
      </c>
    </row>
    <row r="29" spans="1:18" s="99" customFormat="1" ht="14" x14ac:dyDescent="0.3">
      <c r="A29" s="119" t="s">
        <v>28</v>
      </c>
      <c r="B29" s="4" t="s">
        <v>15</v>
      </c>
      <c r="C29" s="18">
        <v>99999</v>
      </c>
      <c r="D29" s="19">
        <v>88888</v>
      </c>
      <c r="K29" s="19">
        <f t="shared" si="2"/>
        <v>88888</v>
      </c>
      <c r="L29" s="19">
        <f t="shared" si="2"/>
        <v>88888</v>
      </c>
      <c r="M29" s="19">
        <f t="shared" si="2"/>
        <v>88888</v>
      </c>
      <c r="N29" s="19">
        <f t="shared" si="2"/>
        <v>88888</v>
      </c>
      <c r="O29" s="19">
        <f t="shared" si="2"/>
        <v>88888</v>
      </c>
      <c r="P29" s="19">
        <f t="shared" si="2"/>
        <v>88888</v>
      </c>
      <c r="Q29" s="19">
        <f t="shared" si="2"/>
        <v>88888</v>
      </c>
      <c r="R29" s="19">
        <f t="shared" si="2"/>
        <v>88888</v>
      </c>
    </row>
    <row r="30" spans="1:18" s="99" customFormat="1" ht="14" x14ac:dyDescent="0.3">
      <c r="A30" s="120" t="s">
        <v>29</v>
      </c>
      <c r="B30" s="121" t="s">
        <v>15</v>
      </c>
      <c r="C30" s="122">
        <v>99999</v>
      </c>
      <c r="D30" s="20">
        <v>88888</v>
      </c>
      <c r="K30" s="20">
        <f t="shared" si="2"/>
        <v>88888</v>
      </c>
      <c r="L30" s="20">
        <f t="shared" si="2"/>
        <v>88888</v>
      </c>
      <c r="M30" s="20">
        <f t="shared" si="2"/>
        <v>88888</v>
      </c>
      <c r="N30" s="20">
        <f t="shared" si="2"/>
        <v>88888</v>
      </c>
      <c r="O30" s="20">
        <f t="shared" si="2"/>
        <v>88888</v>
      </c>
      <c r="P30" s="20">
        <f t="shared" si="2"/>
        <v>88888</v>
      </c>
      <c r="Q30" s="20">
        <f t="shared" si="2"/>
        <v>88888</v>
      </c>
      <c r="R30" s="20">
        <f t="shared" si="2"/>
        <v>88888</v>
      </c>
    </row>
    <row r="31" spans="1:18" s="99" customFormat="1" ht="14" x14ac:dyDescent="0.3">
      <c r="A31" s="117" t="s">
        <v>30</v>
      </c>
      <c r="B31" s="118"/>
      <c r="C31" s="11" t="s">
        <v>23</v>
      </c>
      <c r="D31" s="12" t="s">
        <v>23</v>
      </c>
      <c r="K31" s="12" t="str">
        <f t="shared" si="2"/>
        <v/>
      </c>
      <c r="L31" s="12" t="str">
        <f t="shared" si="2"/>
        <v/>
      </c>
      <c r="M31" s="12" t="str">
        <f t="shared" si="2"/>
        <v/>
      </c>
      <c r="N31" s="12" t="str">
        <f t="shared" si="2"/>
        <v/>
      </c>
      <c r="O31" s="12" t="str">
        <f t="shared" si="2"/>
        <v/>
      </c>
      <c r="P31" s="12" t="str">
        <f t="shared" si="2"/>
        <v/>
      </c>
      <c r="Q31" s="12" t="str">
        <f t="shared" si="2"/>
        <v/>
      </c>
      <c r="R31" s="12" t="str">
        <f t="shared" si="2"/>
        <v/>
      </c>
    </row>
    <row r="32" spans="1:18" s="99" customFormat="1" ht="14" x14ac:dyDescent="0.3">
      <c r="A32" s="119" t="s">
        <v>27</v>
      </c>
      <c r="B32" s="4" t="s">
        <v>15</v>
      </c>
      <c r="C32" s="18">
        <v>99999</v>
      </c>
      <c r="D32" s="19">
        <v>88888</v>
      </c>
      <c r="K32" s="19">
        <f t="shared" si="2"/>
        <v>88888</v>
      </c>
      <c r="L32" s="19">
        <f t="shared" si="2"/>
        <v>88888</v>
      </c>
      <c r="M32" s="19">
        <f t="shared" si="2"/>
        <v>88888</v>
      </c>
      <c r="N32" s="19">
        <f t="shared" si="2"/>
        <v>88888</v>
      </c>
      <c r="O32" s="19">
        <f t="shared" si="2"/>
        <v>88888</v>
      </c>
      <c r="P32" s="19">
        <f t="shared" si="2"/>
        <v>88888</v>
      </c>
      <c r="Q32" s="19">
        <f t="shared" si="2"/>
        <v>88888</v>
      </c>
      <c r="R32" s="19">
        <f t="shared" si="2"/>
        <v>88888</v>
      </c>
    </row>
    <row r="33" spans="1:18" s="99" customFormat="1" ht="14" x14ac:dyDescent="0.3">
      <c r="A33" s="119" t="s">
        <v>28</v>
      </c>
      <c r="B33" s="4" t="s">
        <v>15</v>
      </c>
      <c r="C33" s="18">
        <v>99999</v>
      </c>
      <c r="D33" s="19">
        <v>88888</v>
      </c>
      <c r="K33" s="19">
        <f t="shared" si="2"/>
        <v>88888</v>
      </c>
      <c r="L33" s="19">
        <f t="shared" si="2"/>
        <v>88888</v>
      </c>
      <c r="M33" s="19">
        <f t="shared" si="2"/>
        <v>88888</v>
      </c>
      <c r="N33" s="19">
        <f t="shared" si="2"/>
        <v>88888</v>
      </c>
      <c r="O33" s="19">
        <f t="shared" si="2"/>
        <v>88888</v>
      </c>
      <c r="P33" s="19">
        <f t="shared" si="2"/>
        <v>88888</v>
      </c>
      <c r="Q33" s="19">
        <f t="shared" si="2"/>
        <v>88888</v>
      </c>
      <c r="R33" s="19">
        <f t="shared" si="2"/>
        <v>88888</v>
      </c>
    </row>
    <row r="34" spans="1:18" s="99" customFormat="1" ht="14" x14ac:dyDescent="0.3">
      <c r="A34" s="120" t="s">
        <v>29</v>
      </c>
      <c r="B34" s="121" t="s">
        <v>15</v>
      </c>
      <c r="C34" s="122">
        <v>99999</v>
      </c>
      <c r="D34" s="20">
        <v>88888</v>
      </c>
      <c r="K34" s="20">
        <f t="shared" si="2"/>
        <v>88888</v>
      </c>
      <c r="L34" s="20">
        <f t="shared" si="2"/>
        <v>88888</v>
      </c>
      <c r="M34" s="20">
        <f t="shared" si="2"/>
        <v>88888</v>
      </c>
      <c r="N34" s="20">
        <f t="shared" si="2"/>
        <v>88888</v>
      </c>
      <c r="O34" s="20">
        <f t="shared" si="2"/>
        <v>88888</v>
      </c>
      <c r="P34" s="20">
        <f t="shared" si="2"/>
        <v>88888</v>
      </c>
      <c r="Q34" s="20">
        <f t="shared" si="2"/>
        <v>88888</v>
      </c>
      <c r="R34" s="20">
        <f t="shared" si="2"/>
        <v>88888</v>
      </c>
    </row>
    <row r="35" spans="1:18" s="139" customFormat="1" ht="10.5" x14ac:dyDescent="0.25">
      <c r="A35" s="137" t="s">
        <v>31</v>
      </c>
      <c r="B35" s="138"/>
      <c r="C35" s="53"/>
      <c r="D35" s="52"/>
    </row>
    <row r="36" spans="1:18" s="139" customFormat="1" ht="10" x14ac:dyDescent="0.2">
      <c r="A36" s="140" t="s">
        <v>32</v>
      </c>
      <c r="B36" s="141"/>
      <c r="C36" s="142"/>
      <c r="D36" s="143"/>
    </row>
    <row r="37" spans="1:18" s="139" customFormat="1" ht="10" x14ac:dyDescent="0.2">
      <c r="A37" s="144"/>
      <c r="B37" s="145"/>
    </row>
    <row r="38" spans="1:18" s="139" customFormat="1" ht="10.5" x14ac:dyDescent="0.2">
      <c r="A38" s="146"/>
      <c r="B38" s="145"/>
      <c r="C38" s="147"/>
      <c r="D38" s="147"/>
    </row>
    <row r="39" spans="1:18" s="139" customFormat="1" ht="10.5" x14ac:dyDescent="0.2">
      <c r="A39" s="148"/>
      <c r="B39" s="145"/>
      <c r="C39" s="147"/>
      <c r="D39" s="147"/>
    </row>
    <row r="40" spans="1:18" s="139" customFormat="1" ht="10" x14ac:dyDescent="0.2">
      <c r="A40" s="147"/>
      <c r="B40" s="145"/>
    </row>
  </sheetData>
  <protectedRanges>
    <protectedRange sqref="A28:A29 A32:A33" name="Range1_2_1"/>
    <protectedRange sqref="A30 A34" name="Range1_1_1_1"/>
  </protectedRanges>
  <dataValidations count="1">
    <dataValidation type="textLength" errorStyle="warning" operator="lessThanOrEqual" allowBlank="1" showInputMessage="1" showErrorMessage="1" errorTitle="Maximum 50 characters exceeded" error="Item description must be less than 50 characters.  Please adjust your item description" sqref="A28:A30 A32:A34" xr:uid="{68A2049C-AE94-4FF0-972F-BB30D7E2CB3D}">
      <formula1>50</formula1>
    </dataValidation>
  </dataValidations>
  <hyperlinks>
    <hyperlink ref="C1" location="CONTENTS!A1" display="Back to Contents " xr:uid="{365F835B-AB3E-4240-B32F-89278DB858E4}"/>
  </hyperlinks>
  <printOptions horizontalCentered="1" gridLinesSet="0"/>
  <pageMargins left="0.5" right="0.5" top="0.75" bottom="0.57999999999999996" header="0.35" footer="0.3"/>
  <pageSetup fitToWidth="0" fitToHeight="0" orientation="portrait" r:id="rId1"/>
  <headerFooter alignWithMargins="0">
    <oddHeader>&amp;L&amp;G&amp;C&amp;"Arial,Bold"&amp;12Commercial Dealer Pricing&amp;R&amp;"Arial,Bold"&amp;9Commercial Dealer Sales Division&amp;"Arial,Regular"
(800) 735-3867</oddHeader>
    <oddFooter>&amp;L&amp;"Arial,Bold"Confidential&amp;C&amp;8Life Fitness.  All rights reserved.
Life Fitness and Lifecycle are registered trademarks.&amp;RPage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1654-4CA4-4A06-B7F9-83D73E467987}">
  <dimension ref="A1:G2030"/>
  <sheetViews>
    <sheetView showGridLines="0" tabSelected="1" zoomScaleNormal="100" zoomScaleSheetLayoutView="55" zoomScalePageLayoutView="90" workbookViewId="0">
      <selection activeCell="R4" sqref="R4"/>
    </sheetView>
  </sheetViews>
  <sheetFormatPr defaultColWidth="1.54296875" defaultRowHeight="12.5" x14ac:dyDescent="0.25"/>
  <cols>
    <col min="1" max="1" width="41.54296875" style="14" customWidth="1"/>
    <col min="2" max="2" width="58.54296875" style="14" customWidth="1"/>
    <col min="3" max="3" width="27.453125" style="149" customWidth="1"/>
    <col min="4" max="4" width="9.7265625" style="14" customWidth="1"/>
    <col min="5" max="6" width="15.26953125" style="608" customWidth="1"/>
    <col min="7" max="7" width="11.54296875" style="14" bestFit="1" customWidth="1"/>
    <col min="8" max="16384" width="1.54296875" style="14"/>
  </cols>
  <sheetData>
    <row r="1" spans="1:7" ht="18" x14ac:dyDescent="0.3">
      <c r="A1" s="598" t="s">
        <v>3149</v>
      </c>
      <c r="B1" s="727" t="s">
        <v>3147</v>
      </c>
      <c r="C1" s="93"/>
      <c r="D1" s="54"/>
      <c r="E1" s="620"/>
      <c r="F1" s="620"/>
    </row>
    <row r="2" spans="1:7" ht="13" x14ac:dyDescent="0.25">
      <c r="A2" s="597" t="s">
        <v>3148</v>
      </c>
      <c r="B2" s="597"/>
      <c r="C2" s="728" t="s">
        <v>1775</v>
      </c>
      <c r="D2" s="95"/>
      <c r="E2" s="620"/>
      <c r="F2" s="620"/>
    </row>
    <row r="3" spans="1:7" s="99" customFormat="1" ht="42" x14ac:dyDescent="0.3">
      <c r="A3" s="422" t="s">
        <v>2574</v>
      </c>
      <c r="B3" s="422" t="s">
        <v>9</v>
      </c>
      <c r="C3" s="423" t="s">
        <v>10</v>
      </c>
      <c r="D3" s="423" t="s">
        <v>11</v>
      </c>
      <c r="E3" s="609" t="s">
        <v>3150</v>
      </c>
      <c r="F3" s="609" t="s">
        <v>3151</v>
      </c>
    </row>
    <row r="4" spans="1:7" s="99" customFormat="1" ht="42" x14ac:dyDescent="0.3">
      <c r="A4" s="100" t="s">
        <v>2574</v>
      </c>
      <c r="B4" s="100" t="s">
        <v>2578</v>
      </c>
      <c r="C4" s="101"/>
      <c r="D4" s="103" t="s">
        <v>23</v>
      </c>
      <c r="E4" s="622" t="s">
        <v>23</v>
      </c>
      <c r="F4" s="622"/>
    </row>
    <row r="5" spans="1:7" s="99" customFormat="1" ht="14" x14ac:dyDescent="0.3">
      <c r="A5" s="104" t="s">
        <v>2574</v>
      </c>
      <c r="B5" s="104" t="s">
        <v>2215</v>
      </c>
      <c r="C5" s="4" t="s">
        <v>2216</v>
      </c>
      <c r="D5" s="19">
        <v>20600</v>
      </c>
      <c r="E5" s="623">
        <v>0.15</v>
      </c>
      <c r="F5" s="623">
        <v>0.2</v>
      </c>
      <c r="G5" s="604"/>
    </row>
    <row r="6" spans="1:7" s="99" customFormat="1" ht="14" x14ac:dyDescent="0.3">
      <c r="A6" s="104" t="s">
        <v>2574</v>
      </c>
      <c r="B6" s="104" t="s">
        <v>2217</v>
      </c>
      <c r="C6" s="4" t="s">
        <v>2218</v>
      </c>
      <c r="D6" s="19">
        <v>19313</v>
      </c>
      <c r="E6" s="623">
        <v>0.15</v>
      </c>
      <c r="F6" s="623">
        <v>0.2</v>
      </c>
    </row>
    <row r="7" spans="1:7" s="99" customFormat="1" ht="14" x14ac:dyDescent="0.3">
      <c r="A7" s="104" t="s">
        <v>2574</v>
      </c>
      <c r="B7" s="104" t="s">
        <v>2219</v>
      </c>
      <c r="C7" s="4" t="s">
        <v>2220</v>
      </c>
      <c r="D7" s="19">
        <v>11330</v>
      </c>
      <c r="E7" s="623">
        <v>0.15</v>
      </c>
      <c r="F7" s="623">
        <v>0.2</v>
      </c>
    </row>
    <row r="8" spans="1:7" s="99" customFormat="1" ht="14" x14ac:dyDescent="0.3">
      <c r="A8" s="104" t="s">
        <v>2574</v>
      </c>
      <c r="B8" s="104" t="s">
        <v>2221</v>
      </c>
      <c r="C8" s="4" t="s">
        <v>2222</v>
      </c>
      <c r="D8" s="19">
        <v>11330</v>
      </c>
      <c r="E8" s="623">
        <v>0.15</v>
      </c>
      <c r="F8" s="623">
        <v>0.2</v>
      </c>
    </row>
    <row r="9" spans="1:7" s="99" customFormat="1" ht="14" x14ac:dyDescent="0.3">
      <c r="A9" s="104" t="s">
        <v>2574</v>
      </c>
      <c r="B9" s="104" t="s">
        <v>2223</v>
      </c>
      <c r="C9" s="4" t="s">
        <v>2224</v>
      </c>
      <c r="D9" s="19">
        <v>12360</v>
      </c>
      <c r="E9" s="623">
        <v>0.15</v>
      </c>
      <c r="F9" s="623">
        <v>0.2</v>
      </c>
    </row>
    <row r="10" spans="1:7" ht="28" x14ac:dyDescent="0.25">
      <c r="A10" s="422" t="s">
        <v>1910</v>
      </c>
      <c r="B10" s="422" t="s">
        <v>9</v>
      </c>
      <c r="C10" s="423" t="s">
        <v>10</v>
      </c>
      <c r="D10" s="423" t="s">
        <v>11</v>
      </c>
      <c r="E10" s="621"/>
      <c r="F10" s="621"/>
    </row>
    <row r="11" spans="1:7" ht="42" x14ac:dyDescent="0.3">
      <c r="A11" s="100" t="s">
        <v>1910</v>
      </c>
      <c r="B11" s="100" t="s">
        <v>2080</v>
      </c>
      <c r="C11" s="101"/>
      <c r="D11" s="103" t="s">
        <v>23</v>
      </c>
      <c r="E11" s="622" t="s">
        <v>23</v>
      </c>
      <c r="F11" s="622"/>
    </row>
    <row r="12" spans="1:7" ht="14" x14ac:dyDescent="0.3">
      <c r="A12" s="107" t="s">
        <v>1910</v>
      </c>
      <c r="B12" s="107" t="s">
        <v>1902</v>
      </c>
      <c r="C12" s="4" t="s">
        <v>2209</v>
      </c>
      <c r="D12" s="19">
        <v>15449</v>
      </c>
      <c r="E12" s="623">
        <v>0.3</v>
      </c>
      <c r="F12" s="623">
        <v>0.35</v>
      </c>
    </row>
    <row r="13" spans="1:7" ht="14" x14ac:dyDescent="0.3">
      <c r="A13" s="107" t="s">
        <v>1910</v>
      </c>
      <c r="B13" s="107" t="s">
        <v>1903</v>
      </c>
      <c r="C13" s="4" t="s">
        <v>2084</v>
      </c>
      <c r="D13" s="19">
        <v>13389</v>
      </c>
      <c r="E13" s="623">
        <v>0.3</v>
      </c>
      <c r="F13" s="623">
        <v>0.35</v>
      </c>
    </row>
    <row r="14" spans="1:7" ht="14" x14ac:dyDescent="0.3">
      <c r="A14" s="107" t="s">
        <v>1910</v>
      </c>
      <c r="B14" s="107" t="s">
        <v>1904</v>
      </c>
      <c r="C14" s="4" t="s">
        <v>2085</v>
      </c>
      <c r="D14" s="19">
        <v>10917</v>
      </c>
      <c r="E14" s="623">
        <v>0.3</v>
      </c>
      <c r="F14" s="623">
        <v>0.35</v>
      </c>
    </row>
    <row r="15" spans="1:7" ht="14" x14ac:dyDescent="0.3">
      <c r="A15" s="107" t="s">
        <v>1910</v>
      </c>
      <c r="B15" s="107" t="s">
        <v>1905</v>
      </c>
      <c r="C15" s="4" t="s">
        <v>2086</v>
      </c>
      <c r="D15" s="19">
        <v>10299</v>
      </c>
      <c r="E15" s="623">
        <v>0.3</v>
      </c>
      <c r="F15" s="623">
        <v>0.35</v>
      </c>
    </row>
    <row r="16" spans="1:7" ht="42" x14ac:dyDescent="0.3">
      <c r="A16" s="100" t="s">
        <v>1910</v>
      </c>
      <c r="B16" s="100" t="s">
        <v>2078</v>
      </c>
      <c r="C16" s="101"/>
      <c r="D16" s="103" t="s">
        <v>23</v>
      </c>
      <c r="E16" s="622"/>
      <c r="F16" s="622"/>
    </row>
    <row r="17" spans="1:6" ht="14" x14ac:dyDescent="0.3">
      <c r="A17" s="107" t="s">
        <v>1910</v>
      </c>
      <c r="B17" s="107" t="s">
        <v>1902</v>
      </c>
      <c r="C17" s="4" t="s">
        <v>2210</v>
      </c>
      <c r="D17" s="19">
        <v>13389</v>
      </c>
      <c r="E17" s="623">
        <v>0.3</v>
      </c>
      <c r="F17" s="623">
        <v>0.35</v>
      </c>
    </row>
    <row r="18" spans="1:6" ht="14" x14ac:dyDescent="0.3">
      <c r="A18" s="107" t="s">
        <v>1910</v>
      </c>
      <c r="B18" s="107" t="s">
        <v>1903</v>
      </c>
      <c r="C18" s="4" t="s">
        <v>2081</v>
      </c>
      <c r="D18" s="19">
        <v>11329</v>
      </c>
      <c r="E18" s="623">
        <v>0.3</v>
      </c>
      <c r="F18" s="623">
        <v>0.35</v>
      </c>
    </row>
    <row r="19" spans="1:6" ht="14" x14ac:dyDescent="0.3">
      <c r="A19" s="107" t="s">
        <v>1910</v>
      </c>
      <c r="B19" s="107" t="s">
        <v>2079</v>
      </c>
      <c r="C19" s="4" t="s">
        <v>2082</v>
      </c>
      <c r="D19" s="19">
        <v>8857</v>
      </c>
      <c r="E19" s="623">
        <v>0.3</v>
      </c>
      <c r="F19" s="623">
        <v>0.35</v>
      </c>
    </row>
    <row r="20" spans="1:6" ht="14" x14ac:dyDescent="0.3">
      <c r="A20" s="107" t="s">
        <v>1910</v>
      </c>
      <c r="B20" s="107" t="s">
        <v>1905</v>
      </c>
      <c r="C20" s="4" t="s">
        <v>2083</v>
      </c>
      <c r="D20" s="19">
        <v>8239</v>
      </c>
      <c r="E20" s="623">
        <v>0.3</v>
      </c>
      <c r="F20" s="623">
        <v>0.35</v>
      </c>
    </row>
    <row r="21" spans="1:6" ht="42" x14ac:dyDescent="0.3">
      <c r="A21" s="100" t="s">
        <v>1910</v>
      </c>
      <c r="B21" s="100" t="s">
        <v>2050</v>
      </c>
      <c r="C21" s="101"/>
      <c r="D21" s="103"/>
      <c r="E21" s="622"/>
      <c r="F21" s="622"/>
    </row>
    <row r="22" spans="1:6" ht="14" x14ac:dyDescent="0.3">
      <c r="A22" s="107" t="s">
        <v>1910</v>
      </c>
      <c r="B22" s="107" t="s">
        <v>2043</v>
      </c>
      <c r="C22" s="4" t="s">
        <v>2211</v>
      </c>
      <c r="D22" s="17">
        <v>10299</v>
      </c>
      <c r="E22" s="623">
        <v>0.3</v>
      </c>
      <c r="F22" s="623">
        <v>0.35</v>
      </c>
    </row>
    <row r="23" spans="1:6" ht="14" x14ac:dyDescent="0.3">
      <c r="A23" s="107" t="s">
        <v>1910</v>
      </c>
      <c r="B23" s="107" t="s">
        <v>2044</v>
      </c>
      <c r="C23" s="4" t="s">
        <v>2047</v>
      </c>
      <c r="D23" s="17">
        <v>8239</v>
      </c>
      <c r="E23" s="623">
        <v>0.3</v>
      </c>
      <c r="F23" s="623">
        <v>0.35</v>
      </c>
    </row>
    <row r="24" spans="1:6" ht="14" x14ac:dyDescent="0.3">
      <c r="A24" s="107" t="s">
        <v>1910</v>
      </c>
      <c r="B24" s="107" t="s">
        <v>2045</v>
      </c>
      <c r="C24" s="4" t="s">
        <v>2048</v>
      </c>
      <c r="D24" s="17">
        <v>5767</v>
      </c>
      <c r="E24" s="623">
        <v>0.3</v>
      </c>
      <c r="F24" s="623">
        <v>0.35</v>
      </c>
    </row>
    <row r="25" spans="1:6" ht="14" x14ac:dyDescent="0.3">
      <c r="A25" s="107" t="s">
        <v>1910</v>
      </c>
      <c r="B25" s="107" t="s">
        <v>2046</v>
      </c>
      <c r="C25" s="4" t="s">
        <v>2049</v>
      </c>
      <c r="D25" s="17">
        <v>5149</v>
      </c>
      <c r="E25" s="623">
        <v>0.3</v>
      </c>
      <c r="F25" s="623">
        <v>0.35</v>
      </c>
    </row>
    <row r="26" spans="1:6" ht="14" x14ac:dyDescent="0.25">
      <c r="A26" s="114" t="s">
        <v>1910</v>
      </c>
      <c r="B26" s="114" t="s">
        <v>24</v>
      </c>
      <c r="C26" s="115" t="s">
        <v>25</v>
      </c>
      <c r="D26" s="116"/>
      <c r="E26" s="624"/>
      <c r="F26" s="624"/>
    </row>
    <row r="27" spans="1:6" ht="14" x14ac:dyDescent="0.25">
      <c r="A27" s="316" t="s">
        <v>1910</v>
      </c>
      <c r="B27" s="316" t="s">
        <v>3104</v>
      </c>
      <c r="C27" s="118"/>
      <c r="D27" s="12"/>
      <c r="E27" s="625"/>
      <c r="F27" s="625"/>
    </row>
    <row r="28" spans="1:6" ht="14" x14ac:dyDescent="0.25">
      <c r="A28" s="317" t="s">
        <v>1910</v>
      </c>
      <c r="B28" s="317" t="s">
        <v>46</v>
      </c>
      <c r="C28" s="264" t="s">
        <v>47</v>
      </c>
      <c r="D28" s="8">
        <v>0</v>
      </c>
      <c r="E28" s="626">
        <v>0.2</v>
      </c>
      <c r="F28" s="626">
        <v>0.2</v>
      </c>
    </row>
    <row r="29" spans="1:6" ht="14" x14ac:dyDescent="0.3">
      <c r="A29" s="317" t="s">
        <v>1910</v>
      </c>
      <c r="B29" s="317" t="s">
        <v>49</v>
      </c>
      <c r="C29" s="264" t="s">
        <v>50</v>
      </c>
      <c r="D29" s="19">
        <v>750</v>
      </c>
      <c r="E29" s="626">
        <v>0.2</v>
      </c>
      <c r="F29" s="626">
        <v>0.2</v>
      </c>
    </row>
    <row r="30" spans="1:6" ht="14" x14ac:dyDescent="0.3">
      <c r="A30" s="317" t="s">
        <v>1910</v>
      </c>
      <c r="B30" s="317" t="s">
        <v>1911</v>
      </c>
      <c r="C30" s="264" t="s">
        <v>1907</v>
      </c>
      <c r="D30" s="19">
        <v>440</v>
      </c>
      <c r="E30" s="626">
        <v>0.2</v>
      </c>
      <c r="F30" s="626">
        <v>0.2</v>
      </c>
    </row>
    <row r="31" spans="1:6" ht="28" x14ac:dyDescent="0.3">
      <c r="A31" s="530" t="s">
        <v>1910</v>
      </c>
      <c r="B31" s="530" t="s">
        <v>51</v>
      </c>
      <c r="C31" s="531" t="s">
        <v>52</v>
      </c>
      <c r="D31" s="19">
        <v>360</v>
      </c>
      <c r="E31" s="626">
        <v>0.2</v>
      </c>
      <c r="F31" s="626">
        <v>0.2</v>
      </c>
    </row>
    <row r="32" spans="1:6" ht="28" x14ac:dyDescent="0.25">
      <c r="A32" s="319" t="s">
        <v>1910</v>
      </c>
      <c r="B32" s="319" t="s">
        <v>53</v>
      </c>
      <c r="C32" s="118"/>
      <c r="D32" s="12" t="s">
        <v>23</v>
      </c>
      <c r="E32" s="625" t="s">
        <v>23</v>
      </c>
      <c r="F32" s="625"/>
    </row>
    <row r="33" spans="1:6" ht="14" x14ac:dyDescent="0.3">
      <c r="A33" s="260" t="s">
        <v>1910</v>
      </c>
      <c r="B33" s="260" t="s">
        <v>54</v>
      </c>
      <c r="C33" s="271" t="s">
        <v>1908</v>
      </c>
      <c r="D33" s="20">
        <v>1259</v>
      </c>
      <c r="E33" s="627">
        <v>0.2</v>
      </c>
      <c r="F33" s="627">
        <v>0.2</v>
      </c>
    </row>
    <row r="34" spans="1:6" ht="28" x14ac:dyDescent="0.3">
      <c r="A34" s="260" t="s">
        <v>1910</v>
      </c>
      <c r="B34" s="260" t="s">
        <v>56</v>
      </c>
      <c r="C34" s="271" t="s">
        <v>57</v>
      </c>
      <c r="D34" s="20">
        <v>570</v>
      </c>
      <c r="E34" s="627">
        <v>0.2</v>
      </c>
      <c r="F34" s="627">
        <v>0.2</v>
      </c>
    </row>
    <row r="35" spans="1:6" ht="14" x14ac:dyDescent="0.25">
      <c r="A35" s="117" t="s">
        <v>1910</v>
      </c>
      <c r="B35" s="117" t="s">
        <v>3105</v>
      </c>
      <c r="C35" s="118"/>
      <c r="D35" s="12" t="s">
        <v>23</v>
      </c>
      <c r="E35" s="625" t="s">
        <v>23</v>
      </c>
      <c r="F35" s="625"/>
    </row>
    <row r="36" spans="1:6" ht="14" x14ac:dyDescent="0.3">
      <c r="A36" s="185" t="s">
        <v>1910</v>
      </c>
      <c r="B36" s="185" t="s">
        <v>74</v>
      </c>
      <c r="C36" s="550" t="s">
        <v>1909</v>
      </c>
      <c r="D36" s="20">
        <v>352</v>
      </c>
      <c r="E36" s="627">
        <v>0.2</v>
      </c>
      <c r="F36" s="627">
        <v>0.2</v>
      </c>
    </row>
    <row r="37" spans="1:6" ht="28" x14ac:dyDescent="0.25">
      <c r="A37" s="422" t="s">
        <v>0</v>
      </c>
      <c r="B37" s="422" t="s">
        <v>9</v>
      </c>
      <c r="C37" s="423" t="s">
        <v>10</v>
      </c>
      <c r="D37" s="423" t="s">
        <v>11</v>
      </c>
      <c r="E37" s="621"/>
      <c r="F37" s="621"/>
    </row>
    <row r="38" spans="1:6" ht="28" x14ac:dyDescent="0.3">
      <c r="A38" s="100" t="s">
        <v>0</v>
      </c>
      <c r="B38" s="100" t="s">
        <v>2122</v>
      </c>
      <c r="C38" s="101"/>
      <c r="D38" s="103" t="s">
        <v>23</v>
      </c>
      <c r="E38" s="622" t="s">
        <v>23</v>
      </c>
      <c r="F38" s="622"/>
    </row>
    <row r="39" spans="1:6" ht="14" x14ac:dyDescent="0.3">
      <c r="A39" s="104" t="s">
        <v>0</v>
      </c>
      <c r="B39" s="104" t="s">
        <v>2121</v>
      </c>
      <c r="C39" s="533" t="s">
        <v>2123</v>
      </c>
      <c r="D39" s="17">
        <v>14419</v>
      </c>
      <c r="E39" s="622">
        <v>0.3</v>
      </c>
      <c r="F39" s="622">
        <v>0.35</v>
      </c>
    </row>
    <row r="40" spans="1:6" ht="14" x14ac:dyDescent="0.3">
      <c r="A40" s="104" t="s">
        <v>0</v>
      </c>
      <c r="B40" s="104" t="s">
        <v>2120</v>
      </c>
      <c r="C40" s="533" t="s">
        <v>2124</v>
      </c>
      <c r="D40" s="17">
        <v>12359</v>
      </c>
      <c r="E40" s="622">
        <v>0.3</v>
      </c>
      <c r="F40" s="622">
        <v>0.35</v>
      </c>
    </row>
    <row r="41" spans="1:6" ht="14" x14ac:dyDescent="0.3">
      <c r="A41" s="104" t="s">
        <v>0</v>
      </c>
      <c r="B41" s="104" t="s">
        <v>2128</v>
      </c>
      <c r="C41" s="533" t="s">
        <v>2125</v>
      </c>
      <c r="D41" s="17">
        <v>10299</v>
      </c>
      <c r="E41" s="622">
        <v>0.3</v>
      </c>
      <c r="F41" s="622">
        <v>0.35</v>
      </c>
    </row>
    <row r="42" spans="1:6" ht="14" x14ac:dyDescent="0.3">
      <c r="A42" s="104" t="s">
        <v>0</v>
      </c>
      <c r="B42" s="104" t="s">
        <v>2129</v>
      </c>
      <c r="C42" s="533" t="s">
        <v>2126</v>
      </c>
      <c r="D42" s="17">
        <v>7827</v>
      </c>
      <c r="E42" s="622">
        <v>0.3</v>
      </c>
      <c r="F42" s="622">
        <v>0.35</v>
      </c>
    </row>
    <row r="43" spans="1:6" ht="14" x14ac:dyDescent="0.3">
      <c r="A43" s="104" t="s">
        <v>0</v>
      </c>
      <c r="B43" s="104" t="s">
        <v>2130</v>
      </c>
      <c r="C43" s="533" t="s">
        <v>2127</v>
      </c>
      <c r="D43" s="17">
        <v>7209</v>
      </c>
      <c r="E43" s="622">
        <v>0.3</v>
      </c>
      <c r="F43" s="622">
        <v>0.35</v>
      </c>
    </row>
    <row r="44" spans="1:6" ht="28" x14ac:dyDescent="0.3">
      <c r="A44" s="100" t="s">
        <v>0</v>
      </c>
      <c r="B44" s="100" t="s">
        <v>75</v>
      </c>
      <c r="C44" s="101"/>
      <c r="D44" s="103" t="s">
        <v>23</v>
      </c>
      <c r="E44" s="622">
        <v>0.3</v>
      </c>
      <c r="F44" s="622">
        <v>0.35</v>
      </c>
    </row>
    <row r="45" spans="1:6" ht="14" x14ac:dyDescent="0.3">
      <c r="A45" s="104" t="s">
        <v>0</v>
      </c>
      <c r="B45" s="104" t="s">
        <v>76</v>
      </c>
      <c r="C45" s="4" t="s">
        <v>2212</v>
      </c>
      <c r="D45" s="17">
        <v>9269</v>
      </c>
      <c r="E45" s="622">
        <v>0.3</v>
      </c>
      <c r="F45" s="622">
        <v>0.35</v>
      </c>
    </row>
    <row r="46" spans="1:6" ht="14" x14ac:dyDescent="0.3">
      <c r="A46" s="104" t="s">
        <v>0</v>
      </c>
      <c r="B46" s="104" t="s">
        <v>77</v>
      </c>
      <c r="C46" s="4" t="s">
        <v>78</v>
      </c>
      <c r="D46" s="17">
        <v>7209</v>
      </c>
      <c r="E46" s="622">
        <v>0.3</v>
      </c>
      <c r="F46" s="622">
        <v>0.35</v>
      </c>
    </row>
    <row r="47" spans="1:6" ht="14" x14ac:dyDescent="0.3">
      <c r="A47" s="104" t="s">
        <v>0</v>
      </c>
      <c r="B47" s="104" t="s">
        <v>79</v>
      </c>
      <c r="C47" s="4" t="s">
        <v>80</v>
      </c>
      <c r="D47" s="17">
        <v>4737</v>
      </c>
      <c r="E47" s="622">
        <v>0.3</v>
      </c>
      <c r="F47" s="622">
        <v>0.35</v>
      </c>
    </row>
    <row r="48" spans="1:6" ht="14" x14ac:dyDescent="0.3">
      <c r="A48" s="104" t="s">
        <v>0</v>
      </c>
      <c r="B48" s="104" t="s">
        <v>81</v>
      </c>
      <c r="C48" s="4" t="s">
        <v>82</v>
      </c>
      <c r="D48" s="17">
        <v>4119</v>
      </c>
      <c r="E48" s="622">
        <v>0.3</v>
      </c>
      <c r="F48" s="622">
        <v>0.35</v>
      </c>
    </row>
    <row r="49" spans="1:6" ht="28" x14ac:dyDescent="0.25">
      <c r="A49" s="422" t="s">
        <v>3109</v>
      </c>
      <c r="B49" s="422" t="s">
        <v>9</v>
      </c>
      <c r="C49" s="423" t="s">
        <v>10</v>
      </c>
      <c r="D49" s="423" t="s">
        <v>11</v>
      </c>
      <c r="E49" s="621"/>
      <c r="F49" s="621"/>
    </row>
    <row r="50" spans="1:6" ht="42" x14ac:dyDescent="0.3">
      <c r="A50" s="100" t="s">
        <v>3109</v>
      </c>
      <c r="B50" s="100" t="s">
        <v>83</v>
      </c>
      <c r="C50" s="101"/>
      <c r="D50" s="103" t="s">
        <v>23</v>
      </c>
      <c r="E50" s="622" t="s">
        <v>23</v>
      </c>
      <c r="F50" s="622"/>
    </row>
    <row r="51" spans="1:6" ht="14" x14ac:dyDescent="0.3">
      <c r="A51" s="104" t="s">
        <v>3109</v>
      </c>
      <c r="B51" s="104" t="s">
        <v>2093</v>
      </c>
      <c r="C51" s="187" t="s">
        <v>2088</v>
      </c>
      <c r="D51" s="19">
        <v>15449</v>
      </c>
      <c r="E51" s="623">
        <v>0.3</v>
      </c>
      <c r="F51" s="623">
        <v>0.35</v>
      </c>
    </row>
    <row r="52" spans="1:6" ht="14" x14ac:dyDescent="0.3">
      <c r="A52" s="104" t="s">
        <v>3109</v>
      </c>
      <c r="B52" s="104" t="s">
        <v>2094</v>
      </c>
      <c r="C52" s="187" t="s">
        <v>2087</v>
      </c>
      <c r="D52" s="19">
        <v>13389</v>
      </c>
      <c r="E52" s="623">
        <v>0.3</v>
      </c>
      <c r="F52" s="623">
        <v>0.35</v>
      </c>
    </row>
    <row r="53" spans="1:6" ht="14" x14ac:dyDescent="0.3">
      <c r="A53" s="104" t="s">
        <v>3109</v>
      </c>
      <c r="B53" s="104" t="s">
        <v>84</v>
      </c>
      <c r="C53" s="187" t="s">
        <v>2051</v>
      </c>
      <c r="D53" s="19">
        <v>10505</v>
      </c>
      <c r="E53" s="623">
        <v>0.3</v>
      </c>
      <c r="F53" s="623">
        <v>0.35</v>
      </c>
    </row>
    <row r="54" spans="1:6" ht="42" x14ac:dyDescent="0.3">
      <c r="A54" s="100" t="s">
        <v>3109</v>
      </c>
      <c r="B54" s="100" t="s">
        <v>85</v>
      </c>
      <c r="C54" s="101"/>
      <c r="D54" s="103" t="s">
        <v>23</v>
      </c>
      <c r="E54" s="622"/>
      <c r="F54" s="622"/>
    </row>
    <row r="55" spans="1:6" ht="14" x14ac:dyDescent="0.3">
      <c r="A55" s="104" t="s">
        <v>3109</v>
      </c>
      <c r="B55" s="104" t="s">
        <v>2095</v>
      </c>
      <c r="C55" s="187" t="s">
        <v>2090</v>
      </c>
      <c r="D55" s="19">
        <v>16067</v>
      </c>
      <c r="E55" s="623">
        <v>0.3</v>
      </c>
      <c r="F55" s="623">
        <v>0.35</v>
      </c>
    </row>
    <row r="56" spans="1:6" ht="14" x14ac:dyDescent="0.3">
      <c r="A56" s="104" t="s">
        <v>3109</v>
      </c>
      <c r="B56" s="104" t="s">
        <v>2096</v>
      </c>
      <c r="C56" s="187" t="s">
        <v>2089</v>
      </c>
      <c r="D56" s="19">
        <v>14007</v>
      </c>
      <c r="E56" s="623">
        <v>0.3</v>
      </c>
      <c r="F56" s="623">
        <v>0.35</v>
      </c>
    </row>
    <row r="57" spans="1:6" ht="14" x14ac:dyDescent="0.3">
      <c r="A57" s="104" t="s">
        <v>3109</v>
      </c>
      <c r="B57" s="104" t="s">
        <v>86</v>
      </c>
      <c r="C57" s="187" t="s">
        <v>2052</v>
      </c>
      <c r="D57" s="19">
        <v>11123</v>
      </c>
      <c r="E57" s="623">
        <v>0.3</v>
      </c>
      <c r="F57" s="623">
        <v>0.35</v>
      </c>
    </row>
    <row r="58" spans="1:6" ht="14" x14ac:dyDescent="0.3">
      <c r="A58" s="100" t="s">
        <v>3109</v>
      </c>
      <c r="B58" s="100" t="s">
        <v>87</v>
      </c>
      <c r="C58" s="101"/>
      <c r="D58" s="103" t="s">
        <v>23</v>
      </c>
      <c r="E58" s="622"/>
      <c r="F58" s="622"/>
    </row>
    <row r="59" spans="1:6" ht="14" x14ac:dyDescent="0.3">
      <c r="A59" s="104" t="s">
        <v>3109</v>
      </c>
      <c r="B59" s="104" t="s">
        <v>2097</v>
      </c>
      <c r="C59" s="187" t="s">
        <v>2092</v>
      </c>
      <c r="D59" s="19">
        <v>17509</v>
      </c>
      <c r="E59" s="623">
        <v>0.3</v>
      </c>
      <c r="F59" s="623">
        <v>0.35</v>
      </c>
    </row>
    <row r="60" spans="1:6" ht="14" x14ac:dyDescent="0.3">
      <c r="A60" s="104" t="s">
        <v>3109</v>
      </c>
      <c r="B60" s="104" t="s">
        <v>2098</v>
      </c>
      <c r="C60" s="187" t="s">
        <v>2091</v>
      </c>
      <c r="D60" s="19">
        <v>15449</v>
      </c>
      <c r="E60" s="623">
        <v>0.3</v>
      </c>
      <c r="F60" s="623">
        <v>0.35</v>
      </c>
    </row>
    <row r="61" spans="1:6" ht="14" x14ac:dyDescent="0.3">
      <c r="A61" s="104" t="s">
        <v>3109</v>
      </c>
      <c r="B61" s="104" t="s">
        <v>88</v>
      </c>
      <c r="C61" s="187" t="s">
        <v>2053</v>
      </c>
      <c r="D61" s="19">
        <v>12359</v>
      </c>
      <c r="E61" s="623">
        <v>0.3</v>
      </c>
      <c r="F61" s="623">
        <v>0.35</v>
      </c>
    </row>
    <row r="62" spans="1:6" ht="14" x14ac:dyDescent="0.25">
      <c r="A62" s="114" t="s">
        <v>3109</v>
      </c>
      <c r="B62" s="114" t="s">
        <v>24</v>
      </c>
      <c r="C62" s="115" t="s">
        <v>25</v>
      </c>
      <c r="D62" s="116"/>
      <c r="E62" s="624"/>
      <c r="F62" s="624"/>
    </row>
    <row r="63" spans="1:6" ht="14" x14ac:dyDescent="0.25">
      <c r="A63" s="316" t="s">
        <v>3109</v>
      </c>
      <c r="B63" s="316" t="s">
        <v>1906</v>
      </c>
      <c r="C63" s="118"/>
      <c r="D63" s="12" t="s">
        <v>23</v>
      </c>
      <c r="E63" s="625" t="s">
        <v>23</v>
      </c>
      <c r="F63" s="625"/>
    </row>
    <row r="64" spans="1:6" ht="14" x14ac:dyDescent="0.25">
      <c r="A64" s="317" t="s">
        <v>3109</v>
      </c>
      <c r="B64" s="317" t="s">
        <v>46</v>
      </c>
      <c r="C64" s="264" t="s">
        <v>47</v>
      </c>
      <c r="D64" s="8">
        <v>0</v>
      </c>
      <c r="E64" s="626">
        <v>0.2</v>
      </c>
      <c r="F64" s="626">
        <v>0.2</v>
      </c>
    </row>
    <row r="65" spans="1:6" ht="14" x14ac:dyDescent="0.3">
      <c r="A65" s="317" t="s">
        <v>3109</v>
      </c>
      <c r="B65" s="317" t="s">
        <v>49</v>
      </c>
      <c r="C65" s="264" t="s">
        <v>50</v>
      </c>
      <c r="D65" s="19">
        <v>750</v>
      </c>
      <c r="E65" s="623">
        <v>0.2</v>
      </c>
      <c r="F65" s="623">
        <v>0.2</v>
      </c>
    </row>
    <row r="66" spans="1:6" ht="14" x14ac:dyDescent="0.3">
      <c r="A66" s="317" t="s">
        <v>3109</v>
      </c>
      <c r="B66" s="317" t="s">
        <v>1911</v>
      </c>
      <c r="C66" s="264" t="s">
        <v>1907</v>
      </c>
      <c r="D66" s="19">
        <v>440</v>
      </c>
      <c r="E66" s="623">
        <v>0.2</v>
      </c>
      <c r="F66" s="623">
        <v>0.2</v>
      </c>
    </row>
    <row r="67" spans="1:6" ht="28" x14ac:dyDescent="0.3">
      <c r="A67" s="530" t="s">
        <v>3109</v>
      </c>
      <c r="B67" s="530" t="s">
        <v>51</v>
      </c>
      <c r="C67" s="531" t="s">
        <v>52</v>
      </c>
      <c r="D67" s="19">
        <v>360</v>
      </c>
      <c r="E67" s="623">
        <v>0.2</v>
      </c>
      <c r="F67" s="623">
        <v>0.2</v>
      </c>
    </row>
    <row r="68" spans="1:6" ht="28" x14ac:dyDescent="0.25">
      <c r="A68" s="319" t="s">
        <v>3109</v>
      </c>
      <c r="B68" s="319" t="s">
        <v>53</v>
      </c>
      <c r="C68" s="118"/>
      <c r="D68" s="12" t="s">
        <v>23</v>
      </c>
      <c r="E68" s="625" t="s">
        <v>23</v>
      </c>
      <c r="F68" s="625"/>
    </row>
    <row r="69" spans="1:6" ht="14" x14ac:dyDescent="0.3">
      <c r="A69" s="260" t="s">
        <v>3109</v>
      </c>
      <c r="B69" s="260" t="s">
        <v>54</v>
      </c>
      <c r="C69" s="271" t="s">
        <v>1908</v>
      </c>
      <c r="D69" s="20">
        <v>1259</v>
      </c>
      <c r="E69" s="627">
        <v>0.2</v>
      </c>
      <c r="F69" s="627">
        <v>0.2</v>
      </c>
    </row>
    <row r="70" spans="1:6" ht="28" x14ac:dyDescent="0.3">
      <c r="A70" s="260" t="s">
        <v>3109</v>
      </c>
      <c r="B70" s="260" t="s">
        <v>56</v>
      </c>
      <c r="C70" s="271" t="s">
        <v>57</v>
      </c>
      <c r="D70" s="20">
        <v>570</v>
      </c>
      <c r="E70" s="627">
        <v>0.2</v>
      </c>
      <c r="F70" s="627">
        <v>0.2</v>
      </c>
    </row>
    <row r="71" spans="1:6" ht="14" x14ac:dyDescent="0.25">
      <c r="A71" s="117" t="s">
        <v>3109</v>
      </c>
      <c r="B71" s="117" t="s">
        <v>89</v>
      </c>
      <c r="C71" s="118"/>
      <c r="D71" s="12" t="s">
        <v>23</v>
      </c>
      <c r="E71" s="625" t="s">
        <v>23</v>
      </c>
      <c r="F71" s="625"/>
    </row>
    <row r="72" spans="1:6" ht="14" x14ac:dyDescent="0.3">
      <c r="A72" s="104" t="s">
        <v>3109</v>
      </c>
      <c r="B72" s="104" t="s">
        <v>90</v>
      </c>
      <c r="C72" s="533" t="s">
        <v>2132</v>
      </c>
      <c r="D72" s="22">
        <v>0</v>
      </c>
      <c r="E72" s="628"/>
      <c r="F72" s="628"/>
    </row>
    <row r="73" spans="1:6" ht="14" x14ac:dyDescent="0.3">
      <c r="A73" s="104" t="s">
        <v>3109</v>
      </c>
      <c r="B73" s="104" t="s">
        <v>91</v>
      </c>
      <c r="C73" s="533" t="s">
        <v>2135</v>
      </c>
      <c r="D73" s="22">
        <v>0</v>
      </c>
      <c r="E73" s="628"/>
      <c r="F73" s="628"/>
    </row>
    <row r="74" spans="1:6" ht="14" x14ac:dyDescent="0.3">
      <c r="A74" s="104" t="s">
        <v>3109</v>
      </c>
      <c r="B74" s="104" t="s">
        <v>92</v>
      </c>
      <c r="C74" s="533" t="s">
        <v>2133</v>
      </c>
      <c r="D74" s="22">
        <v>0</v>
      </c>
      <c r="E74" s="628"/>
      <c r="F74" s="628"/>
    </row>
    <row r="75" spans="1:6" ht="14" x14ac:dyDescent="0.3">
      <c r="A75" s="104" t="s">
        <v>3109</v>
      </c>
      <c r="B75" s="104" t="s">
        <v>93</v>
      </c>
      <c r="C75" s="535" t="s">
        <v>2134</v>
      </c>
      <c r="D75" s="22">
        <v>0</v>
      </c>
      <c r="E75" s="628"/>
      <c r="F75" s="628"/>
    </row>
    <row r="76" spans="1:6" ht="14" x14ac:dyDescent="0.3">
      <c r="A76" s="534" t="s">
        <v>3109</v>
      </c>
      <c r="B76" s="534" t="s">
        <v>94</v>
      </c>
      <c r="C76" s="535" t="s">
        <v>2136</v>
      </c>
      <c r="D76" s="22">
        <v>0</v>
      </c>
      <c r="E76" s="628"/>
      <c r="F76" s="628"/>
    </row>
    <row r="77" spans="1:6" ht="28" x14ac:dyDescent="0.3">
      <c r="A77" s="320" t="s">
        <v>3109</v>
      </c>
      <c r="B77" s="320" t="s">
        <v>53</v>
      </c>
      <c r="C77" s="275"/>
      <c r="D77" s="40"/>
      <c r="E77" s="629"/>
      <c r="F77" s="629"/>
    </row>
    <row r="78" spans="1:6" ht="14" x14ac:dyDescent="0.3">
      <c r="A78" s="154" t="s">
        <v>3109</v>
      </c>
      <c r="B78" s="154" t="s">
        <v>54</v>
      </c>
      <c r="C78" s="270" t="s">
        <v>55</v>
      </c>
      <c r="D78" s="19">
        <v>779</v>
      </c>
      <c r="E78" s="623">
        <v>0.2</v>
      </c>
      <c r="F78" s="623">
        <v>0.2</v>
      </c>
    </row>
    <row r="79" spans="1:6" ht="28" x14ac:dyDescent="0.3">
      <c r="A79" s="274" t="s">
        <v>3109</v>
      </c>
      <c r="B79" s="274" t="s">
        <v>56</v>
      </c>
      <c r="C79" s="271" t="s">
        <v>57</v>
      </c>
      <c r="D79" s="20">
        <v>570</v>
      </c>
      <c r="E79" s="627">
        <v>0.2</v>
      </c>
      <c r="F79" s="627">
        <v>0.2</v>
      </c>
    </row>
    <row r="80" spans="1:6" ht="28" x14ac:dyDescent="0.25">
      <c r="A80" s="422" t="s">
        <v>1810</v>
      </c>
      <c r="B80" s="422" t="s">
        <v>9</v>
      </c>
      <c r="C80" s="423" t="s">
        <v>10</v>
      </c>
      <c r="D80" s="423" t="s">
        <v>11</v>
      </c>
      <c r="E80" s="621"/>
      <c r="F80" s="621"/>
    </row>
    <row r="81" spans="1:6" ht="14" x14ac:dyDescent="0.3">
      <c r="A81" s="321" t="s">
        <v>1810</v>
      </c>
      <c r="B81" s="321" t="s">
        <v>95</v>
      </c>
      <c r="C81" s="322"/>
      <c r="D81" s="323" t="s">
        <v>23</v>
      </c>
      <c r="E81" s="630" t="s">
        <v>23</v>
      </c>
      <c r="F81" s="630"/>
    </row>
    <row r="82" spans="1:6" ht="14" x14ac:dyDescent="0.3">
      <c r="A82" s="324" t="s">
        <v>1810</v>
      </c>
      <c r="B82" s="324" t="s">
        <v>96</v>
      </c>
      <c r="C82" s="325" t="s">
        <v>2784</v>
      </c>
      <c r="D82" s="326">
        <v>1229</v>
      </c>
      <c r="E82" s="630">
        <v>0.2</v>
      </c>
      <c r="F82" s="630">
        <v>0.2</v>
      </c>
    </row>
    <row r="83" spans="1:6" ht="14" x14ac:dyDescent="0.3">
      <c r="A83" s="324" t="s">
        <v>1810</v>
      </c>
      <c r="B83" s="324" t="s">
        <v>97</v>
      </c>
      <c r="C83" s="325" t="s">
        <v>2785</v>
      </c>
      <c r="D83" s="326">
        <v>1709</v>
      </c>
      <c r="E83" s="630">
        <v>0.2</v>
      </c>
      <c r="F83" s="630">
        <v>0.2</v>
      </c>
    </row>
    <row r="84" spans="1:6" ht="14" x14ac:dyDescent="0.3">
      <c r="A84" s="100" t="s">
        <v>1810</v>
      </c>
      <c r="B84" s="100" t="s">
        <v>98</v>
      </c>
      <c r="C84" s="280"/>
      <c r="D84" s="103" t="s">
        <v>23</v>
      </c>
      <c r="E84" s="622"/>
      <c r="F84" s="622"/>
    </row>
    <row r="85" spans="1:6" ht="14" x14ac:dyDescent="0.3">
      <c r="A85" s="104" t="s">
        <v>1810</v>
      </c>
      <c r="B85" s="104" t="s">
        <v>99</v>
      </c>
      <c r="C85" s="4" t="s">
        <v>100</v>
      </c>
      <c r="D85" s="19">
        <v>260</v>
      </c>
      <c r="E85" s="623">
        <v>0</v>
      </c>
      <c r="F85" s="623">
        <v>0</v>
      </c>
    </row>
    <row r="86" spans="1:6" ht="14" x14ac:dyDescent="0.3">
      <c r="A86" s="104" t="s">
        <v>1810</v>
      </c>
      <c r="B86" s="104" t="s">
        <v>101</v>
      </c>
      <c r="C86" s="4" t="s">
        <v>102</v>
      </c>
      <c r="D86" s="19">
        <v>210</v>
      </c>
      <c r="E86" s="623">
        <v>0</v>
      </c>
      <c r="F86" s="623">
        <v>0</v>
      </c>
    </row>
    <row r="87" spans="1:6" ht="14" x14ac:dyDescent="0.3">
      <c r="A87" s="104" t="s">
        <v>1810</v>
      </c>
      <c r="B87" s="104" t="s">
        <v>103</v>
      </c>
      <c r="C87" s="4" t="s">
        <v>104</v>
      </c>
      <c r="D87" s="19">
        <v>210</v>
      </c>
      <c r="E87" s="623">
        <v>0</v>
      </c>
      <c r="F87" s="623">
        <v>0</v>
      </c>
    </row>
    <row r="88" spans="1:6" ht="14" x14ac:dyDescent="0.3">
      <c r="A88" s="104" t="s">
        <v>1810</v>
      </c>
      <c r="B88" s="104" t="s">
        <v>105</v>
      </c>
      <c r="C88" s="4" t="s">
        <v>106</v>
      </c>
      <c r="D88" s="19">
        <v>210</v>
      </c>
      <c r="E88" s="623">
        <v>0</v>
      </c>
      <c r="F88" s="623">
        <v>0</v>
      </c>
    </row>
    <row r="89" spans="1:6" ht="14" x14ac:dyDescent="0.3">
      <c r="A89" s="104" t="s">
        <v>1810</v>
      </c>
      <c r="B89" s="104" t="s">
        <v>107</v>
      </c>
      <c r="C89" s="4" t="s">
        <v>2131</v>
      </c>
      <c r="D89" s="19">
        <v>210</v>
      </c>
      <c r="E89" s="623">
        <v>0</v>
      </c>
      <c r="F89" s="623">
        <v>0</v>
      </c>
    </row>
    <row r="90" spans="1:6" ht="14" x14ac:dyDescent="0.3">
      <c r="A90" s="321" t="s">
        <v>1810</v>
      </c>
      <c r="B90" s="321" t="s">
        <v>108</v>
      </c>
      <c r="C90" s="335"/>
      <c r="D90" s="323" t="s">
        <v>23</v>
      </c>
      <c r="E90" s="630"/>
      <c r="F90" s="630"/>
    </row>
    <row r="91" spans="1:6" ht="14" x14ac:dyDescent="0.3">
      <c r="A91" s="104" t="s">
        <v>1810</v>
      </c>
      <c r="B91" s="104" t="s">
        <v>2164</v>
      </c>
      <c r="C91" s="4" t="s">
        <v>2165</v>
      </c>
      <c r="D91" s="19">
        <v>99</v>
      </c>
      <c r="E91" s="623">
        <v>0</v>
      </c>
      <c r="F91" s="623">
        <v>0</v>
      </c>
    </row>
    <row r="92" spans="1:6" ht="14" x14ac:dyDescent="0.3">
      <c r="A92" s="324" t="s">
        <v>1810</v>
      </c>
      <c r="B92" s="324" t="s">
        <v>109</v>
      </c>
      <c r="C92" s="325" t="s">
        <v>110</v>
      </c>
      <c r="D92" s="326">
        <v>23</v>
      </c>
      <c r="E92" s="630">
        <v>0</v>
      </c>
      <c r="F92" s="630">
        <v>0</v>
      </c>
    </row>
    <row r="93" spans="1:6" ht="14" x14ac:dyDescent="0.3">
      <c r="A93" s="324" t="s">
        <v>1810</v>
      </c>
      <c r="B93" s="324" t="s">
        <v>111</v>
      </c>
      <c r="C93" s="325" t="s">
        <v>112</v>
      </c>
      <c r="D93" s="326">
        <v>221</v>
      </c>
      <c r="E93" s="630">
        <v>0</v>
      </c>
      <c r="F93" s="630">
        <v>0</v>
      </c>
    </row>
    <row r="94" spans="1:6" ht="28" x14ac:dyDescent="0.25">
      <c r="A94" s="422" t="s">
        <v>1811</v>
      </c>
      <c r="B94" s="422" t="s">
        <v>9</v>
      </c>
      <c r="C94" s="423" t="s">
        <v>10</v>
      </c>
      <c r="D94" s="423" t="s">
        <v>11</v>
      </c>
      <c r="E94" s="621"/>
      <c r="F94" s="621"/>
    </row>
    <row r="95" spans="1:6" ht="28" x14ac:dyDescent="0.3">
      <c r="A95" s="100" t="s">
        <v>1811</v>
      </c>
      <c r="B95" s="100" t="s">
        <v>113</v>
      </c>
      <c r="C95" s="101"/>
      <c r="D95" s="103" t="s">
        <v>23</v>
      </c>
      <c r="E95" s="622" t="s">
        <v>23</v>
      </c>
      <c r="F95" s="622"/>
    </row>
    <row r="96" spans="1:6" ht="28" x14ac:dyDescent="0.3">
      <c r="A96" s="107" t="s">
        <v>1811</v>
      </c>
      <c r="B96" s="107" t="s">
        <v>114</v>
      </c>
      <c r="C96" s="281" t="s">
        <v>115</v>
      </c>
      <c r="D96" s="19">
        <v>571</v>
      </c>
      <c r="E96" s="623">
        <v>0</v>
      </c>
      <c r="F96" s="623">
        <v>0</v>
      </c>
    </row>
    <row r="97" spans="1:6" ht="28" x14ac:dyDescent="0.3">
      <c r="A97" s="107" t="s">
        <v>1811</v>
      </c>
      <c r="B97" s="107" t="s">
        <v>116</v>
      </c>
      <c r="C97" s="4" t="s">
        <v>117</v>
      </c>
      <c r="D97" s="19">
        <v>3279</v>
      </c>
      <c r="E97" s="623">
        <v>0</v>
      </c>
      <c r="F97" s="623">
        <v>0</v>
      </c>
    </row>
    <row r="98" spans="1:6" ht="14" x14ac:dyDescent="0.3">
      <c r="A98" s="100" t="s">
        <v>1811</v>
      </c>
      <c r="B98" s="100" t="s">
        <v>118</v>
      </c>
      <c r="C98" s="280"/>
      <c r="D98" s="103" t="s">
        <v>23</v>
      </c>
      <c r="E98" s="622" t="s">
        <v>23</v>
      </c>
      <c r="F98" s="622"/>
    </row>
    <row r="99" spans="1:6" ht="14" x14ac:dyDescent="0.3">
      <c r="A99" s="104" t="s">
        <v>1811</v>
      </c>
      <c r="B99" s="104" t="s">
        <v>3106</v>
      </c>
      <c r="C99" s="4" t="s">
        <v>119</v>
      </c>
      <c r="D99" s="8">
        <v>209</v>
      </c>
      <c r="E99" s="626">
        <v>0</v>
      </c>
      <c r="F99" s="626">
        <v>0</v>
      </c>
    </row>
    <row r="100" spans="1:6" ht="14" x14ac:dyDescent="0.3">
      <c r="A100" s="104" t="s">
        <v>1811</v>
      </c>
      <c r="B100" s="104" t="s">
        <v>3107</v>
      </c>
      <c r="C100" s="4" t="s">
        <v>120</v>
      </c>
      <c r="D100" s="8">
        <v>127</v>
      </c>
      <c r="E100" s="626">
        <v>0</v>
      </c>
      <c r="F100" s="626">
        <v>0</v>
      </c>
    </row>
    <row r="101" spans="1:6" ht="14" x14ac:dyDescent="0.3">
      <c r="A101" s="104" t="s">
        <v>1811</v>
      </c>
      <c r="B101" s="104" t="s">
        <v>121</v>
      </c>
      <c r="C101" s="4" t="s">
        <v>122</v>
      </c>
      <c r="D101" s="8">
        <v>688</v>
      </c>
      <c r="E101" s="626">
        <v>0</v>
      </c>
      <c r="F101" s="626">
        <v>0</v>
      </c>
    </row>
    <row r="102" spans="1:6" ht="14" x14ac:dyDescent="0.3">
      <c r="A102" s="104" t="s">
        <v>1811</v>
      </c>
      <c r="B102" s="104" t="s">
        <v>123</v>
      </c>
      <c r="C102" s="4" t="s">
        <v>124</v>
      </c>
      <c r="D102" s="8">
        <v>2299</v>
      </c>
      <c r="E102" s="626">
        <v>0</v>
      </c>
      <c r="F102" s="626">
        <v>0</v>
      </c>
    </row>
    <row r="103" spans="1:6" ht="14" x14ac:dyDescent="0.3">
      <c r="A103" s="104" t="s">
        <v>1811</v>
      </c>
      <c r="B103" s="104" t="s">
        <v>125</v>
      </c>
      <c r="C103" s="4" t="s">
        <v>126</v>
      </c>
      <c r="D103" s="8">
        <v>309</v>
      </c>
      <c r="E103" s="626">
        <v>0</v>
      </c>
      <c r="F103" s="626">
        <v>0</v>
      </c>
    </row>
    <row r="104" spans="1:6" ht="14" x14ac:dyDescent="0.3">
      <c r="A104" s="104" t="s">
        <v>1811</v>
      </c>
      <c r="B104" s="104" t="s">
        <v>127</v>
      </c>
      <c r="C104" s="4" t="s">
        <v>128</v>
      </c>
      <c r="D104" s="8">
        <v>959</v>
      </c>
      <c r="E104" s="626">
        <v>0</v>
      </c>
      <c r="F104" s="626">
        <v>0</v>
      </c>
    </row>
    <row r="105" spans="1:6" ht="14" x14ac:dyDescent="0.3">
      <c r="A105" s="100" t="s">
        <v>1811</v>
      </c>
      <c r="B105" s="100" t="s">
        <v>129</v>
      </c>
      <c r="C105" s="280"/>
      <c r="D105" s="103" t="s">
        <v>23</v>
      </c>
      <c r="E105" s="622"/>
      <c r="F105" s="622"/>
    </row>
    <row r="106" spans="1:6" ht="14" x14ac:dyDescent="0.3">
      <c r="A106" s="104" t="s">
        <v>1811</v>
      </c>
      <c r="B106" s="104" t="s">
        <v>130</v>
      </c>
      <c r="C106" s="3" t="s">
        <v>131</v>
      </c>
      <c r="D106" s="24">
        <v>165</v>
      </c>
      <c r="E106" s="675">
        <v>0</v>
      </c>
      <c r="F106" s="675">
        <v>0</v>
      </c>
    </row>
    <row r="107" spans="1:6" ht="14" x14ac:dyDescent="0.3">
      <c r="A107" s="104" t="s">
        <v>1811</v>
      </c>
      <c r="B107" s="104" t="s">
        <v>132</v>
      </c>
      <c r="C107" s="3" t="s">
        <v>133</v>
      </c>
      <c r="D107" s="24">
        <v>385</v>
      </c>
      <c r="E107" s="675">
        <v>0</v>
      </c>
      <c r="F107" s="675">
        <v>0</v>
      </c>
    </row>
    <row r="108" spans="1:6" ht="14" x14ac:dyDescent="0.3">
      <c r="A108" s="104" t="s">
        <v>1811</v>
      </c>
      <c r="B108" s="104" t="s">
        <v>134</v>
      </c>
      <c r="C108" s="3" t="s">
        <v>135</v>
      </c>
      <c r="D108" s="24">
        <v>774</v>
      </c>
      <c r="E108" s="675">
        <v>0</v>
      </c>
      <c r="F108" s="675">
        <v>0</v>
      </c>
    </row>
    <row r="109" spans="1:6" ht="14" x14ac:dyDescent="0.3">
      <c r="A109" s="100" t="s">
        <v>1811</v>
      </c>
      <c r="B109" s="100" t="s">
        <v>136</v>
      </c>
      <c r="C109" s="280"/>
      <c r="D109" s="103"/>
      <c r="E109" s="675"/>
      <c r="F109" s="675"/>
    </row>
    <row r="110" spans="1:6" ht="14" x14ac:dyDescent="0.3">
      <c r="A110" s="104" t="s">
        <v>1811</v>
      </c>
      <c r="B110" s="104" t="s">
        <v>3108</v>
      </c>
      <c r="C110" s="26" t="s">
        <v>137</v>
      </c>
      <c r="D110" s="24">
        <v>2059</v>
      </c>
      <c r="E110" s="675">
        <v>0</v>
      </c>
      <c r="F110" s="675">
        <v>0</v>
      </c>
    </row>
    <row r="111" spans="1:6" ht="14" x14ac:dyDescent="0.3">
      <c r="A111" s="100" t="s">
        <v>1811</v>
      </c>
      <c r="B111" s="100" t="s">
        <v>138</v>
      </c>
      <c r="C111" s="280"/>
      <c r="D111" s="103" t="s">
        <v>23</v>
      </c>
      <c r="E111" s="675"/>
      <c r="F111" s="675"/>
    </row>
    <row r="112" spans="1:6" ht="14" x14ac:dyDescent="0.3">
      <c r="A112" s="104" t="s">
        <v>1811</v>
      </c>
      <c r="B112" s="104" t="s">
        <v>139</v>
      </c>
      <c r="C112" s="3" t="s">
        <v>140</v>
      </c>
      <c r="D112" s="24">
        <v>437</v>
      </c>
      <c r="E112" s="675">
        <v>0</v>
      </c>
      <c r="F112" s="675">
        <v>0</v>
      </c>
    </row>
    <row r="113" spans="1:6" ht="14" x14ac:dyDescent="0.3">
      <c r="A113" s="104" t="s">
        <v>1811</v>
      </c>
      <c r="B113" s="104" t="s">
        <v>141</v>
      </c>
      <c r="C113" s="3" t="s">
        <v>142</v>
      </c>
      <c r="D113" s="24">
        <v>281</v>
      </c>
      <c r="E113" s="675">
        <v>0</v>
      </c>
      <c r="F113" s="675">
        <v>0</v>
      </c>
    </row>
    <row r="114" spans="1:6" ht="14" x14ac:dyDescent="0.3">
      <c r="A114" s="104" t="s">
        <v>1811</v>
      </c>
      <c r="B114" s="104" t="s">
        <v>143</v>
      </c>
      <c r="C114" s="3" t="s">
        <v>144</v>
      </c>
      <c r="D114" s="24">
        <v>312</v>
      </c>
      <c r="E114" s="675">
        <v>0</v>
      </c>
      <c r="F114" s="675">
        <v>0</v>
      </c>
    </row>
    <row r="115" spans="1:6" ht="14" x14ac:dyDescent="0.3">
      <c r="A115" s="104" t="s">
        <v>1811</v>
      </c>
      <c r="B115" s="104" t="s">
        <v>145</v>
      </c>
      <c r="C115" s="3" t="s">
        <v>146</v>
      </c>
      <c r="D115" s="24">
        <v>281</v>
      </c>
      <c r="E115" s="675">
        <v>0</v>
      </c>
      <c r="F115" s="675">
        <v>0</v>
      </c>
    </row>
    <row r="116" spans="1:6" ht="28" x14ac:dyDescent="0.3">
      <c r="A116" s="577" t="s">
        <v>1811</v>
      </c>
      <c r="B116" s="577" t="s">
        <v>2786</v>
      </c>
      <c r="C116" s="3"/>
      <c r="D116" s="24"/>
      <c r="E116" s="631"/>
      <c r="F116" s="631"/>
    </row>
    <row r="117" spans="1:6" ht="14" x14ac:dyDescent="0.3">
      <c r="A117" s="100" t="s">
        <v>1811</v>
      </c>
      <c r="B117" s="100" t="s">
        <v>2787</v>
      </c>
      <c r="C117" s="3"/>
      <c r="D117" s="24"/>
      <c r="E117" s="631"/>
      <c r="F117" s="631"/>
    </row>
    <row r="118" spans="1:6" ht="14" x14ac:dyDescent="0.3">
      <c r="A118" s="567" t="s">
        <v>1811</v>
      </c>
      <c r="B118" s="567" t="s">
        <v>2229</v>
      </c>
      <c r="C118" s="4" t="s">
        <v>2230</v>
      </c>
      <c r="D118" s="19" t="s">
        <v>23</v>
      </c>
      <c r="E118" s="623" t="s">
        <v>23</v>
      </c>
      <c r="F118" s="623"/>
    </row>
    <row r="119" spans="1:6" ht="14" x14ac:dyDescent="0.3">
      <c r="A119" s="568" t="s">
        <v>1811</v>
      </c>
      <c r="B119" s="568" t="s">
        <v>2231</v>
      </c>
      <c r="C119" s="4" t="s">
        <v>2232</v>
      </c>
      <c r="D119" s="19">
        <v>80</v>
      </c>
      <c r="E119" s="623">
        <v>0</v>
      </c>
      <c r="F119" s="623">
        <v>0</v>
      </c>
    </row>
    <row r="120" spans="1:6" ht="14" x14ac:dyDescent="0.3">
      <c r="A120" s="568" t="s">
        <v>1811</v>
      </c>
      <c r="B120" s="568" t="s">
        <v>2233</v>
      </c>
      <c r="C120" s="4" t="s">
        <v>2234</v>
      </c>
      <c r="D120" s="19">
        <v>300</v>
      </c>
      <c r="E120" s="623">
        <v>0</v>
      </c>
      <c r="F120" s="623">
        <v>0</v>
      </c>
    </row>
    <row r="121" spans="1:6" ht="14" x14ac:dyDescent="0.3">
      <c r="A121" s="567" t="s">
        <v>1811</v>
      </c>
      <c r="B121" s="567" t="s">
        <v>2235</v>
      </c>
      <c r="C121" s="4" t="s">
        <v>2236</v>
      </c>
      <c r="D121" s="19" t="s">
        <v>23</v>
      </c>
      <c r="E121" s="623"/>
      <c r="F121" s="623"/>
    </row>
    <row r="122" spans="1:6" ht="14" x14ac:dyDescent="0.3">
      <c r="A122" s="568" t="s">
        <v>1811</v>
      </c>
      <c r="B122" s="568" t="s">
        <v>2237</v>
      </c>
      <c r="C122" s="4" t="s">
        <v>2238</v>
      </c>
      <c r="D122" s="19">
        <v>480</v>
      </c>
      <c r="E122" s="623">
        <v>0</v>
      </c>
      <c r="F122" s="623">
        <v>0</v>
      </c>
    </row>
    <row r="123" spans="1:6" ht="14" x14ac:dyDescent="0.3">
      <c r="A123" s="568" t="s">
        <v>1811</v>
      </c>
      <c r="B123" s="568" t="s">
        <v>2580</v>
      </c>
      <c r="C123" s="4" t="s">
        <v>2581</v>
      </c>
      <c r="D123" s="19">
        <v>480</v>
      </c>
      <c r="E123" s="623">
        <v>0</v>
      </c>
      <c r="F123" s="623">
        <v>0</v>
      </c>
    </row>
    <row r="124" spans="1:6" ht="14" x14ac:dyDescent="0.3">
      <c r="A124" s="569" t="s">
        <v>1811</v>
      </c>
      <c r="B124" s="569" t="s">
        <v>2239</v>
      </c>
      <c r="C124" s="550" t="s">
        <v>2240</v>
      </c>
      <c r="D124" s="20">
        <v>120</v>
      </c>
      <c r="E124" s="627">
        <v>0</v>
      </c>
      <c r="F124" s="627">
        <v>0</v>
      </c>
    </row>
    <row r="125" spans="1:6" ht="28" x14ac:dyDescent="0.25">
      <c r="A125" s="424" t="s">
        <v>3110</v>
      </c>
      <c r="B125" s="599" t="s">
        <v>9</v>
      </c>
      <c r="C125" s="425" t="s">
        <v>10</v>
      </c>
      <c r="D125" s="425" t="s">
        <v>11</v>
      </c>
      <c r="E125" s="621"/>
      <c r="F125" s="621"/>
    </row>
    <row r="126" spans="1:6" ht="14" x14ac:dyDescent="0.3">
      <c r="A126" s="328" t="s">
        <v>3110</v>
      </c>
      <c r="B126" s="600" t="s">
        <v>153</v>
      </c>
      <c r="C126" s="329" t="s">
        <v>154</v>
      </c>
      <c r="D126" s="444" t="s">
        <v>23</v>
      </c>
      <c r="E126" s="632" t="s">
        <v>23</v>
      </c>
      <c r="F126" s="632"/>
    </row>
    <row r="127" spans="1:6" ht="14" x14ac:dyDescent="0.25">
      <c r="A127" s="332" t="s">
        <v>3110</v>
      </c>
      <c r="B127" s="601" t="s">
        <v>155</v>
      </c>
      <c r="C127" s="333" t="s">
        <v>156</v>
      </c>
      <c r="D127" s="445">
        <v>225</v>
      </c>
      <c r="E127" s="610">
        <v>0.1</v>
      </c>
      <c r="F127" s="610">
        <v>0.1</v>
      </c>
    </row>
    <row r="128" spans="1:6" ht="14" x14ac:dyDescent="0.25">
      <c r="A128" s="332" t="s">
        <v>3110</v>
      </c>
      <c r="B128" s="601" t="s">
        <v>157</v>
      </c>
      <c r="C128" s="334" t="s">
        <v>158</v>
      </c>
      <c r="D128" s="445">
        <v>194</v>
      </c>
      <c r="E128" s="610">
        <v>0.1</v>
      </c>
      <c r="F128" s="610">
        <v>0.1</v>
      </c>
    </row>
    <row r="129" spans="1:6" ht="14" x14ac:dyDescent="0.25">
      <c r="A129" s="332" t="s">
        <v>3110</v>
      </c>
      <c r="B129" s="601" t="s">
        <v>159</v>
      </c>
      <c r="C129" s="333" t="s">
        <v>160</v>
      </c>
      <c r="D129" s="446" t="s">
        <v>23</v>
      </c>
      <c r="E129" s="610"/>
      <c r="F129" s="610"/>
    </row>
    <row r="130" spans="1:6" ht="14" x14ac:dyDescent="0.25">
      <c r="A130" s="330" t="s">
        <v>3110</v>
      </c>
      <c r="B130" s="602" t="s">
        <v>161</v>
      </c>
      <c r="C130" s="331" t="s">
        <v>162</v>
      </c>
      <c r="D130" s="447">
        <v>10</v>
      </c>
      <c r="E130" s="676">
        <v>0.1</v>
      </c>
      <c r="F130" s="676">
        <v>0.1</v>
      </c>
    </row>
    <row r="131" spans="1:6" ht="14" x14ac:dyDescent="0.3">
      <c r="A131" s="328" t="s">
        <v>3110</v>
      </c>
      <c r="B131" s="600" t="s">
        <v>163</v>
      </c>
      <c r="C131" s="329" t="s">
        <v>164</v>
      </c>
      <c r="D131" s="448" t="s">
        <v>23</v>
      </c>
      <c r="E131" s="633"/>
      <c r="F131" s="633"/>
    </row>
    <row r="132" spans="1:6" ht="14" x14ac:dyDescent="0.25">
      <c r="A132" s="330" t="s">
        <v>3110</v>
      </c>
      <c r="B132" s="602" t="s">
        <v>165</v>
      </c>
      <c r="C132" s="331" t="s">
        <v>2973</v>
      </c>
      <c r="D132" s="447">
        <v>517</v>
      </c>
      <c r="E132" s="676">
        <v>0.1</v>
      </c>
      <c r="F132" s="676">
        <v>0.1</v>
      </c>
    </row>
    <row r="133" spans="1:6" ht="14" x14ac:dyDescent="0.3">
      <c r="A133" s="328" t="s">
        <v>3110</v>
      </c>
      <c r="B133" s="600" t="s">
        <v>166</v>
      </c>
      <c r="C133" s="329" t="s">
        <v>167</v>
      </c>
      <c r="D133" s="444" t="s">
        <v>23</v>
      </c>
      <c r="E133" s="633"/>
      <c r="F133" s="633"/>
    </row>
    <row r="134" spans="1:6" ht="14" x14ac:dyDescent="0.25">
      <c r="A134" s="330" t="s">
        <v>3110</v>
      </c>
      <c r="B134" s="602" t="s">
        <v>168</v>
      </c>
      <c r="C134" s="331" t="s">
        <v>169</v>
      </c>
      <c r="D134" s="447">
        <v>188</v>
      </c>
      <c r="E134" s="676">
        <v>0.1</v>
      </c>
      <c r="F134" s="676">
        <v>0.1</v>
      </c>
    </row>
    <row r="135" spans="1:6" ht="14" x14ac:dyDescent="0.3">
      <c r="A135" s="328" t="s">
        <v>3110</v>
      </c>
      <c r="B135" s="600" t="s">
        <v>170</v>
      </c>
      <c r="C135" s="329" t="s">
        <v>171</v>
      </c>
      <c r="D135" s="448" t="s">
        <v>23</v>
      </c>
      <c r="E135" s="633"/>
      <c r="F135" s="633"/>
    </row>
    <row r="136" spans="1:6" ht="23" x14ac:dyDescent="0.25">
      <c r="A136" s="330" t="s">
        <v>3110</v>
      </c>
      <c r="B136" s="602" t="s">
        <v>172</v>
      </c>
      <c r="C136" s="331" t="s">
        <v>173</v>
      </c>
      <c r="D136" s="447">
        <v>234</v>
      </c>
      <c r="E136" s="676">
        <v>0.1</v>
      </c>
      <c r="F136" s="676">
        <v>0.1</v>
      </c>
    </row>
    <row r="137" spans="1:6" ht="14" x14ac:dyDescent="0.3">
      <c r="A137" s="328" t="s">
        <v>3110</v>
      </c>
      <c r="B137" s="600" t="s">
        <v>174</v>
      </c>
      <c r="C137" s="329"/>
      <c r="D137" s="448" t="s">
        <v>23</v>
      </c>
      <c r="E137" s="633"/>
      <c r="F137" s="633"/>
    </row>
    <row r="138" spans="1:6" ht="14" x14ac:dyDescent="0.25">
      <c r="A138" s="332" t="s">
        <v>3110</v>
      </c>
      <c r="B138" s="601" t="s">
        <v>175</v>
      </c>
      <c r="C138" s="333" t="s">
        <v>176</v>
      </c>
      <c r="D138" s="445">
        <v>225</v>
      </c>
      <c r="E138" s="610">
        <v>0.1</v>
      </c>
      <c r="F138" s="610">
        <v>0.1</v>
      </c>
    </row>
    <row r="139" spans="1:6" ht="14" x14ac:dyDescent="0.25">
      <c r="A139" s="330" t="s">
        <v>3110</v>
      </c>
      <c r="B139" s="602" t="s">
        <v>177</v>
      </c>
      <c r="C139" s="331" t="s">
        <v>178</v>
      </c>
      <c r="D139" s="447">
        <v>11</v>
      </c>
      <c r="E139" s="676">
        <v>0.1</v>
      </c>
      <c r="F139" s="676">
        <v>0.1</v>
      </c>
    </row>
    <row r="140" spans="1:6" ht="28" x14ac:dyDescent="0.25">
      <c r="A140" s="422" t="s">
        <v>3111</v>
      </c>
      <c r="B140" s="422" t="s">
        <v>9</v>
      </c>
      <c r="C140" s="423" t="s">
        <v>10</v>
      </c>
      <c r="D140" s="423" t="s">
        <v>11</v>
      </c>
      <c r="E140" s="621"/>
      <c r="F140" s="621"/>
    </row>
    <row r="141" spans="1:6" ht="14" x14ac:dyDescent="0.3">
      <c r="A141" s="321" t="s">
        <v>3111</v>
      </c>
      <c r="B141" s="321" t="s">
        <v>2972</v>
      </c>
      <c r="C141" s="322"/>
      <c r="D141" s="323" t="s">
        <v>23</v>
      </c>
      <c r="E141" s="630" t="s">
        <v>23</v>
      </c>
      <c r="F141" s="630"/>
    </row>
    <row r="142" spans="1:6" ht="14" x14ac:dyDescent="0.3">
      <c r="A142" s="324" t="s">
        <v>3111</v>
      </c>
      <c r="B142" s="324" t="s">
        <v>147</v>
      </c>
      <c r="C142" s="325" t="s">
        <v>151</v>
      </c>
      <c r="D142" s="327">
        <v>155</v>
      </c>
      <c r="E142" s="677">
        <v>0.25</v>
      </c>
      <c r="F142" s="677">
        <v>0.25</v>
      </c>
    </row>
    <row r="143" spans="1:6" ht="14" x14ac:dyDescent="0.3">
      <c r="A143" s="324" t="s">
        <v>3111</v>
      </c>
      <c r="B143" s="324" t="s">
        <v>148</v>
      </c>
      <c r="C143" s="325" t="s">
        <v>151</v>
      </c>
      <c r="D143" s="327">
        <v>155</v>
      </c>
      <c r="E143" s="677">
        <v>0.25</v>
      </c>
      <c r="F143" s="677">
        <v>0.25</v>
      </c>
    </row>
    <row r="144" spans="1:6" ht="14" x14ac:dyDescent="0.3">
      <c r="A144" s="324" t="s">
        <v>3111</v>
      </c>
      <c r="B144" s="324" t="s">
        <v>149</v>
      </c>
      <c r="C144" s="325" t="s">
        <v>151</v>
      </c>
      <c r="D144" s="327">
        <v>155</v>
      </c>
      <c r="E144" s="677">
        <v>0.25</v>
      </c>
      <c r="F144" s="677">
        <v>0.25</v>
      </c>
    </row>
    <row r="145" spans="1:6" ht="14" x14ac:dyDescent="0.3">
      <c r="A145" s="324" t="s">
        <v>3111</v>
      </c>
      <c r="B145" s="324" t="s">
        <v>152</v>
      </c>
      <c r="C145" s="325" t="s">
        <v>151</v>
      </c>
      <c r="D145" s="327">
        <v>155</v>
      </c>
      <c r="E145" s="677">
        <v>0.25</v>
      </c>
      <c r="F145" s="677">
        <v>0.25</v>
      </c>
    </row>
    <row r="146" spans="1:6" ht="14" x14ac:dyDescent="0.3">
      <c r="A146" s="324" t="s">
        <v>3111</v>
      </c>
      <c r="B146" s="324" t="s">
        <v>87</v>
      </c>
      <c r="C146" s="325" t="s">
        <v>150</v>
      </c>
      <c r="D146" s="327">
        <v>155</v>
      </c>
      <c r="E146" s="677">
        <v>0.25</v>
      </c>
      <c r="F146" s="677">
        <v>0.25</v>
      </c>
    </row>
    <row r="147" spans="1:6" ht="28" x14ac:dyDescent="0.25">
      <c r="A147" s="422" t="s">
        <v>3112</v>
      </c>
      <c r="B147" s="422" t="s">
        <v>9</v>
      </c>
      <c r="C147" s="423" t="s">
        <v>10</v>
      </c>
      <c r="D147" s="423" t="s">
        <v>11</v>
      </c>
      <c r="E147" s="621"/>
      <c r="F147" s="621"/>
    </row>
    <row r="148" spans="1:6" ht="14" x14ac:dyDescent="0.3">
      <c r="A148" s="126" t="s">
        <v>3112</v>
      </c>
      <c r="B148" s="126" t="s">
        <v>211</v>
      </c>
      <c r="C148" s="282"/>
      <c r="D148" s="208" t="s">
        <v>23</v>
      </c>
      <c r="E148" s="634" t="s">
        <v>23</v>
      </c>
      <c r="F148" s="634"/>
    </row>
    <row r="149" spans="1:6" ht="14" x14ac:dyDescent="0.3">
      <c r="A149" s="283" t="s">
        <v>3112</v>
      </c>
      <c r="B149" s="283" t="s">
        <v>2579</v>
      </c>
      <c r="C149" s="284" t="s">
        <v>3123</v>
      </c>
      <c r="D149" s="22">
        <v>2287</v>
      </c>
      <c r="E149" s="678">
        <v>0.25</v>
      </c>
      <c r="F149" s="678">
        <v>0.3</v>
      </c>
    </row>
    <row r="150" spans="1:6" ht="14" x14ac:dyDescent="0.3">
      <c r="A150" s="283" t="s">
        <v>3112</v>
      </c>
      <c r="B150" s="283" t="s">
        <v>2213</v>
      </c>
      <c r="C150" s="284" t="s">
        <v>2214</v>
      </c>
      <c r="D150" s="22">
        <v>2807</v>
      </c>
      <c r="E150" s="678">
        <v>0.25</v>
      </c>
      <c r="F150" s="678">
        <v>0.3</v>
      </c>
    </row>
    <row r="151" spans="1:6" ht="14" x14ac:dyDescent="0.3">
      <c r="A151" s="283" t="s">
        <v>3112</v>
      </c>
      <c r="B151" s="283" t="s">
        <v>2207</v>
      </c>
      <c r="C151" s="284" t="s">
        <v>2208</v>
      </c>
      <c r="D151" s="22">
        <v>3327</v>
      </c>
      <c r="E151" s="678">
        <v>0.25</v>
      </c>
      <c r="F151" s="678">
        <v>0.3</v>
      </c>
    </row>
    <row r="152" spans="1:6" ht="14" x14ac:dyDescent="0.3">
      <c r="A152" s="285" t="s">
        <v>3112</v>
      </c>
      <c r="B152" s="285" t="s">
        <v>212</v>
      </c>
      <c r="C152" s="286" t="s">
        <v>213</v>
      </c>
      <c r="D152" s="287">
        <v>4159</v>
      </c>
      <c r="E152" s="679">
        <v>0.25</v>
      </c>
      <c r="F152" s="679">
        <v>0.3</v>
      </c>
    </row>
    <row r="153" spans="1:6" ht="14" x14ac:dyDescent="0.3">
      <c r="A153" s="126" t="s">
        <v>3112</v>
      </c>
      <c r="B153" s="126" t="s">
        <v>214</v>
      </c>
      <c r="C153" s="288"/>
      <c r="D153" s="58" t="s">
        <v>23</v>
      </c>
      <c r="E153" s="635" t="s">
        <v>23</v>
      </c>
      <c r="F153" s="635"/>
    </row>
    <row r="154" spans="1:6" ht="14" x14ac:dyDescent="0.3">
      <c r="A154" s="289" t="s">
        <v>3112</v>
      </c>
      <c r="B154" s="289" t="s">
        <v>2713</v>
      </c>
      <c r="C154" s="585" t="s">
        <v>2826</v>
      </c>
      <c r="D154" s="586">
        <v>113</v>
      </c>
      <c r="E154" s="636">
        <v>0.1</v>
      </c>
      <c r="F154" s="636">
        <v>0.1</v>
      </c>
    </row>
    <row r="155" spans="1:6" ht="14" x14ac:dyDescent="0.3">
      <c r="A155" s="126" t="s">
        <v>3112</v>
      </c>
      <c r="B155" s="126" t="s">
        <v>215</v>
      </c>
      <c r="C155" s="288"/>
      <c r="D155" s="58" t="s">
        <v>23</v>
      </c>
      <c r="E155" s="635"/>
      <c r="F155" s="635"/>
    </row>
    <row r="156" spans="1:6" ht="14" x14ac:dyDescent="0.3">
      <c r="A156" s="289" t="s">
        <v>3112</v>
      </c>
      <c r="B156" s="289" t="s">
        <v>2825</v>
      </c>
      <c r="C156" s="290" t="s">
        <v>216</v>
      </c>
      <c r="D156" s="88">
        <v>80</v>
      </c>
      <c r="E156" s="637">
        <v>0.1</v>
      </c>
      <c r="F156" s="637">
        <v>0.1</v>
      </c>
    </row>
    <row r="157" spans="1:6" ht="14" x14ac:dyDescent="0.3">
      <c r="A157" s="126" t="s">
        <v>3112</v>
      </c>
      <c r="B157" s="126" t="s">
        <v>217</v>
      </c>
      <c r="C157" s="288"/>
      <c r="D157" s="58" t="s">
        <v>23</v>
      </c>
      <c r="E157" s="635"/>
      <c r="F157" s="635"/>
    </row>
    <row r="158" spans="1:6" ht="14" x14ac:dyDescent="0.3">
      <c r="A158" s="289" t="s">
        <v>3112</v>
      </c>
      <c r="B158" s="289" t="s">
        <v>218</v>
      </c>
      <c r="C158" s="290" t="s">
        <v>219</v>
      </c>
      <c r="D158" s="87">
        <v>8319</v>
      </c>
      <c r="E158" s="680">
        <v>0.3</v>
      </c>
      <c r="F158" s="680">
        <v>0.35</v>
      </c>
    </row>
    <row r="159" spans="1:6" ht="14" x14ac:dyDescent="0.3">
      <c r="A159" s="126" t="s">
        <v>3112</v>
      </c>
      <c r="B159" s="126" t="s">
        <v>220</v>
      </c>
      <c r="C159" s="288"/>
      <c r="D159" s="291" t="s">
        <v>23</v>
      </c>
      <c r="E159" s="638"/>
      <c r="F159" s="638"/>
    </row>
    <row r="160" spans="1:6" ht="14" x14ac:dyDescent="0.3">
      <c r="A160" s="283" t="s">
        <v>3112</v>
      </c>
      <c r="B160" s="283" t="s">
        <v>221</v>
      </c>
      <c r="C160" s="292" t="s">
        <v>222</v>
      </c>
      <c r="D160" s="74">
        <v>3535</v>
      </c>
      <c r="E160" s="639">
        <v>0</v>
      </c>
      <c r="F160" s="639">
        <v>0</v>
      </c>
    </row>
    <row r="161" spans="1:6" ht="14" x14ac:dyDescent="0.3">
      <c r="A161" s="283" t="s">
        <v>3112</v>
      </c>
      <c r="B161" s="283" t="s">
        <v>223</v>
      </c>
      <c r="C161" s="292" t="s">
        <v>224</v>
      </c>
      <c r="D161" s="74">
        <v>3535</v>
      </c>
      <c r="E161" s="639">
        <v>0</v>
      </c>
      <c r="F161" s="639">
        <v>0</v>
      </c>
    </row>
    <row r="162" spans="1:6" ht="14" x14ac:dyDescent="0.3">
      <c r="A162" s="283" t="s">
        <v>3112</v>
      </c>
      <c r="B162" s="283" t="s">
        <v>225</v>
      </c>
      <c r="C162" s="292" t="s">
        <v>226</v>
      </c>
      <c r="D162" s="74">
        <v>3535</v>
      </c>
      <c r="E162" s="639">
        <v>0</v>
      </c>
      <c r="F162" s="639">
        <v>0</v>
      </c>
    </row>
    <row r="163" spans="1:6" ht="14" x14ac:dyDescent="0.3">
      <c r="A163" s="289" t="s">
        <v>3112</v>
      </c>
      <c r="B163" s="289" t="s">
        <v>227</v>
      </c>
      <c r="C163" s="293" t="s">
        <v>228</v>
      </c>
      <c r="D163" s="75">
        <v>3535</v>
      </c>
      <c r="E163" s="640">
        <v>0</v>
      </c>
      <c r="F163" s="640">
        <v>0</v>
      </c>
    </row>
    <row r="164" spans="1:6" ht="14" x14ac:dyDescent="0.3">
      <c r="A164" s="123" t="s">
        <v>3112</v>
      </c>
      <c r="B164" s="123" t="s">
        <v>2139</v>
      </c>
      <c r="C164" s="254"/>
      <c r="D164" s="40" t="s">
        <v>23</v>
      </c>
      <c r="E164" s="629"/>
      <c r="F164" s="629"/>
    </row>
    <row r="165" spans="1:6" ht="14" x14ac:dyDescent="0.3">
      <c r="A165" s="537" t="s">
        <v>3112</v>
      </c>
      <c r="B165" s="537" t="s">
        <v>2137</v>
      </c>
      <c r="C165" s="2" t="s">
        <v>2138</v>
      </c>
      <c r="D165" s="385">
        <v>3753</v>
      </c>
      <c r="E165" s="641">
        <v>0.25</v>
      </c>
      <c r="F165" s="641">
        <v>0.3</v>
      </c>
    </row>
    <row r="166" spans="1:6" ht="14" x14ac:dyDescent="0.3">
      <c r="A166" s="126" t="s">
        <v>3112</v>
      </c>
      <c r="B166" s="126" t="s">
        <v>229</v>
      </c>
      <c r="C166" s="91"/>
      <c r="D166" s="89" t="s">
        <v>23</v>
      </c>
      <c r="E166" s="642"/>
      <c r="F166" s="642"/>
    </row>
    <row r="167" spans="1:6" ht="14" x14ac:dyDescent="0.3">
      <c r="A167" s="283" t="s">
        <v>3112</v>
      </c>
      <c r="B167" s="283" t="s">
        <v>230</v>
      </c>
      <c r="C167" s="294" t="s">
        <v>2225</v>
      </c>
      <c r="D167" s="90">
        <v>3639</v>
      </c>
      <c r="E167" s="681">
        <v>0.25</v>
      </c>
      <c r="F167" s="681">
        <v>0.3</v>
      </c>
    </row>
    <row r="168" spans="1:6" ht="14" x14ac:dyDescent="0.3">
      <c r="A168" s="289" t="s">
        <v>3112</v>
      </c>
      <c r="B168" s="289" t="s">
        <v>231</v>
      </c>
      <c r="C168" s="290" t="s">
        <v>232</v>
      </c>
      <c r="D168" s="87">
        <v>3119</v>
      </c>
      <c r="E168" s="680">
        <v>0.25</v>
      </c>
      <c r="F168" s="680">
        <v>0.3</v>
      </c>
    </row>
    <row r="169" spans="1:6" ht="14" x14ac:dyDescent="0.25">
      <c r="A169" s="97" t="s">
        <v>3112</v>
      </c>
      <c r="B169" s="97" t="s">
        <v>9</v>
      </c>
      <c r="C169" s="98" t="s">
        <v>10</v>
      </c>
      <c r="D169" s="98"/>
      <c r="E169" s="643"/>
      <c r="F169" s="643"/>
    </row>
    <row r="170" spans="1:6" ht="14" x14ac:dyDescent="0.3">
      <c r="A170" s="84" t="s">
        <v>3112</v>
      </c>
      <c r="B170" s="84" t="s">
        <v>233</v>
      </c>
      <c r="C170" s="86" t="s">
        <v>234</v>
      </c>
      <c r="D170" s="22">
        <v>4560</v>
      </c>
      <c r="E170" s="678">
        <v>0.3</v>
      </c>
      <c r="F170" s="678">
        <v>0.35</v>
      </c>
    </row>
    <row r="171" spans="1:6" ht="14" x14ac:dyDescent="0.3">
      <c r="A171" s="84" t="s">
        <v>3112</v>
      </c>
      <c r="B171" s="84" t="s">
        <v>235</v>
      </c>
      <c r="C171" s="21" t="s">
        <v>236</v>
      </c>
      <c r="D171" s="22">
        <v>2651</v>
      </c>
      <c r="E171" s="678">
        <v>0.3</v>
      </c>
      <c r="F171" s="678">
        <v>0.35</v>
      </c>
    </row>
    <row r="172" spans="1:6" ht="14" x14ac:dyDescent="0.3">
      <c r="A172" s="85" t="s">
        <v>3112</v>
      </c>
      <c r="B172" s="85" t="s">
        <v>237</v>
      </c>
      <c r="C172" s="32" t="s">
        <v>238</v>
      </c>
      <c r="D172" s="33">
        <v>9016</v>
      </c>
      <c r="E172" s="682">
        <v>0.3</v>
      </c>
      <c r="F172" s="682">
        <v>0.35</v>
      </c>
    </row>
    <row r="173" spans="1:6" ht="28" x14ac:dyDescent="0.25">
      <c r="A173" s="422" t="s">
        <v>1809</v>
      </c>
      <c r="B173" s="422" t="s">
        <v>9</v>
      </c>
      <c r="C173" s="423" t="s">
        <v>10</v>
      </c>
      <c r="D173" s="423" t="s">
        <v>11</v>
      </c>
      <c r="E173" s="621"/>
      <c r="F173" s="621"/>
    </row>
    <row r="174" spans="1:6" ht="14" x14ac:dyDescent="0.3">
      <c r="A174" s="100" t="s">
        <v>1809</v>
      </c>
      <c r="B174" s="100" t="s">
        <v>179</v>
      </c>
      <c r="C174" s="101"/>
      <c r="D174" s="103" t="s">
        <v>23</v>
      </c>
      <c r="E174" s="622" t="s">
        <v>23</v>
      </c>
      <c r="F174" s="622"/>
    </row>
    <row r="175" spans="1:6" ht="14" x14ac:dyDescent="0.3">
      <c r="A175" s="104" t="s">
        <v>1809</v>
      </c>
      <c r="B175" s="104" t="s">
        <v>1786</v>
      </c>
      <c r="C175" s="1" t="s">
        <v>180</v>
      </c>
      <c r="D175" s="17">
        <v>7048</v>
      </c>
      <c r="E175" s="622">
        <v>0.25</v>
      </c>
      <c r="F175" s="622">
        <v>0.3</v>
      </c>
    </row>
    <row r="176" spans="1:6" ht="14" x14ac:dyDescent="0.3">
      <c r="A176" s="104" t="s">
        <v>1809</v>
      </c>
      <c r="B176" s="104" t="s">
        <v>1787</v>
      </c>
      <c r="C176" s="1" t="s">
        <v>182</v>
      </c>
      <c r="D176" s="17">
        <v>7290</v>
      </c>
      <c r="E176" s="622">
        <v>0.25</v>
      </c>
      <c r="F176" s="622">
        <v>0.3</v>
      </c>
    </row>
    <row r="177" spans="1:6" ht="14" x14ac:dyDescent="0.3">
      <c r="A177" s="104" t="s">
        <v>1809</v>
      </c>
      <c r="B177" s="104" t="s">
        <v>1788</v>
      </c>
      <c r="C177" s="1" t="s">
        <v>181</v>
      </c>
      <c r="D177" s="17">
        <v>7647</v>
      </c>
      <c r="E177" s="622">
        <v>0.25</v>
      </c>
      <c r="F177" s="622">
        <v>0.3</v>
      </c>
    </row>
    <row r="178" spans="1:6" ht="14" x14ac:dyDescent="0.3">
      <c r="A178" s="100" t="s">
        <v>1809</v>
      </c>
      <c r="B178" s="100" t="s">
        <v>183</v>
      </c>
      <c r="C178" s="101"/>
      <c r="D178" s="103" t="s">
        <v>23</v>
      </c>
      <c r="E178" s="622"/>
      <c r="F178" s="622"/>
    </row>
    <row r="179" spans="1:6" ht="14" x14ac:dyDescent="0.3">
      <c r="A179" s="104" t="s">
        <v>1809</v>
      </c>
      <c r="B179" s="104" t="s">
        <v>1789</v>
      </c>
      <c r="C179" s="1" t="s">
        <v>2226</v>
      </c>
      <c r="D179" s="17">
        <v>5651</v>
      </c>
      <c r="E179" s="622">
        <v>0.25</v>
      </c>
      <c r="F179" s="622">
        <v>0.3</v>
      </c>
    </row>
    <row r="180" spans="1:6" ht="14" x14ac:dyDescent="0.3">
      <c r="A180" s="100" t="s">
        <v>1809</v>
      </c>
      <c r="B180" s="100" t="s">
        <v>184</v>
      </c>
      <c r="C180" s="101"/>
      <c r="D180" s="103" t="s">
        <v>23</v>
      </c>
      <c r="E180" s="622"/>
      <c r="F180" s="622"/>
    </row>
    <row r="181" spans="1:6" ht="14" x14ac:dyDescent="0.3">
      <c r="A181" s="104" t="s">
        <v>1809</v>
      </c>
      <c r="B181" s="104" t="s">
        <v>1790</v>
      </c>
      <c r="C181" s="1" t="s">
        <v>185</v>
      </c>
      <c r="D181" s="17">
        <v>5756</v>
      </c>
      <c r="E181" s="622">
        <v>0.25</v>
      </c>
      <c r="F181" s="622">
        <v>0.3</v>
      </c>
    </row>
    <row r="182" spans="1:6" ht="14" x14ac:dyDescent="0.3">
      <c r="A182" s="104" t="s">
        <v>1809</v>
      </c>
      <c r="B182" s="104" t="s">
        <v>1791</v>
      </c>
      <c r="C182" s="1" t="s">
        <v>186</v>
      </c>
      <c r="D182" s="17">
        <v>6176</v>
      </c>
      <c r="E182" s="622">
        <v>0.25</v>
      </c>
      <c r="F182" s="622">
        <v>0.3</v>
      </c>
    </row>
    <row r="183" spans="1:6" ht="14" x14ac:dyDescent="0.3">
      <c r="A183" s="104" t="s">
        <v>1809</v>
      </c>
      <c r="B183" s="104" t="s">
        <v>1792</v>
      </c>
      <c r="C183" s="1" t="s">
        <v>187</v>
      </c>
      <c r="D183" s="17">
        <v>6596</v>
      </c>
      <c r="E183" s="622">
        <v>0.25</v>
      </c>
      <c r="F183" s="622">
        <v>0.3</v>
      </c>
    </row>
    <row r="184" spans="1:6" ht="14" x14ac:dyDescent="0.3">
      <c r="A184" s="104" t="s">
        <v>1809</v>
      </c>
      <c r="B184" s="104"/>
      <c r="C184" s="1"/>
      <c r="D184" s="17" t="s">
        <v>23</v>
      </c>
      <c r="E184" s="622"/>
      <c r="F184" s="622"/>
    </row>
    <row r="185" spans="1:6" ht="14" x14ac:dyDescent="0.3">
      <c r="A185" s="104" t="s">
        <v>1809</v>
      </c>
      <c r="B185" s="104" t="s">
        <v>1793</v>
      </c>
      <c r="C185" s="1" t="s">
        <v>2227</v>
      </c>
      <c r="D185" s="17">
        <v>6386</v>
      </c>
      <c r="E185" s="622">
        <v>0.25</v>
      </c>
      <c r="F185" s="622">
        <v>0.3</v>
      </c>
    </row>
    <row r="186" spans="1:6" ht="14" x14ac:dyDescent="0.3">
      <c r="A186" s="104" t="s">
        <v>1809</v>
      </c>
      <c r="B186" s="104" t="s">
        <v>1794</v>
      </c>
      <c r="C186" s="1" t="s">
        <v>188</v>
      </c>
      <c r="D186" s="17">
        <v>6806</v>
      </c>
      <c r="E186" s="622">
        <v>0.25</v>
      </c>
      <c r="F186" s="622">
        <v>0.3</v>
      </c>
    </row>
    <row r="187" spans="1:6" ht="14" x14ac:dyDescent="0.3">
      <c r="A187" s="104" t="s">
        <v>1809</v>
      </c>
      <c r="B187" s="104" t="s">
        <v>1795</v>
      </c>
      <c r="C187" s="1" t="s">
        <v>189</v>
      </c>
      <c r="D187" s="17">
        <v>7227</v>
      </c>
      <c r="E187" s="622">
        <v>0.25</v>
      </c>
      <c r="F187" s="622">
        <v>0.3</v>
      </c>
    </row>
    <row r="188" spans="1:6" ht="14" x14ac:dyDescent="0.3">
      <c r="A188" s="104" t="s">
        <v>1809</v>
      </c>
      <c r="B188" s="104"/>
      <c r="C188" s="1"/>
      <c r="D188" s="17" t="s">
        <v>23</v>
      </c>
      <c r="E188" s="622"/>
      <c r="F188" s="622"/>
    </row>
    <row r="189" spans="1:6" ht="14" x14ac:dyDescent="0.3">
      <c r="A189" s="104" t="s">
        <v>1809</v>
      </c>
      <c r="B189" s="104" t="s">
        <v>1796</v>
      </c>
      <c r="C189" s="1" t="s">
        <v>190</v>
      </c>
      <c r="D189" s="17">
        <v>6596</v>
      </c>
      <c r="E189" s="622">
        <v>0.25</v>
      </c>
      <c r="F189" s="622">
        <v>0.3</v>
      </c>
    </row>
    <row r="190" spans="1:6" ht="14" x14ac:dyDescent="0.3">
      <c r="A190" s="104" t="s">
        <v>1809</v>
      </c>
      <c r="B190" s="104" t="s">
        <v>1797</v>
      </c>
      <c r="C190" s="1" t="s">
        <v>191</v>
      </c>
      <c r="D190" s="17">
        <v>7017</v>
      </c>
      <c r="E190" s="622">
        <v>0.25</v>
      </c>
      <c r="F190" s="622">
        <v>0.3</v>
      </c>
    </row>
    <row r="191" spans="1:6" ht="14" x14ac:dyDescent="0.3">
      <c r="A191" s="104" t="s">
        <v>1809</v>
      </c>
      <c r="B191" s="104" t="s">
        <v>1798</v>
      </c>
      <c r="C191" s="1" t="s">
        <v>192</v>
      </c>
      <c r="D191" s="17">
        <v>7437</v>
      </c>
      <c r="E191" s="622">
        <v>0.25</v>
      </c>
      <c r="F191" s="622">
        <v>0.3</v>
      </c>
    </row>
    <row r="192" spans="1:6" ht="14" x14ac:dyDescent="0.3">
      <c r="A192" s="100" t="s">
        <v>1809</v>
      </c>
      <c r="B192" s="100" t="s">
        <v>193</v>
      </c>
      <c r="C192" s="1"/>
      <c r="D192" s="17" t="s">
        <v>23</v>
      </c>
      <c r="E192" s="622"/>
      <c r="F192" s="622"/>
    </row>
    <row r="193" spans="1:6" ht="14" x14ac:dyDescent="0.3">
      <c r="A193" s="104" t="s">
        <v>1809</v>
      </c>
      <c r="B193" s="104" t="s">
        <v>1799</v>
      </c>
      <c r="C193" s="1" t="s">
        <v>194</v>
      </c>
      <c r="D193" s="17">
        <v>7752</v>
      </c>
      <c r="E193" s="622">
        <v>0.25</v>
      </c>
      <c r="F193" s="622">
        <v>0.3</v>
      </c>
    </row>
    <row r="194" spans="1:6" ht="14" x14ac:dyDescent="0.3">
      <c r="A194" s="104" t="s">
        <v>1809</v>
      </c>
      <c r="B194" s="104" t="s">
        <v>1800</v>
      </c>
      <c r="C194" s="1" t="s">
        <v>195</v>
      </c>
      <c r="D194" s="17">
        <v>7962</v>
      </c>
      <c r="E194" s="622">
        <v>0.25</v>
      </c>
      <c r="F194" s="622">
        <v>0.3</v>
      </c>
    </row>
    <row r="195" spans="1:6" ht="14" x14ac:dyDescent="0.3">
      <c r="A195" s="100" t="s">
        <v>1809</v>
      </c>
      <c r="B195" s="100" t="s">
        <v>196</v>
      </c>
      <c r="C195" s="1"/>
      <c r="D195" s="17" t="s">
        <v>23</v>
      </c>
      <c r="E195" s="622"/>
      <c r="F195" s="622"/>
    </row>
    <row r="196" spans="1:6" ht="14" x14ac:dyDescent="0.3">
      <c r="A196" s="104" t="s">
        <v>1809</v>
      </c>
      <c r="B196" s="104" t="s">
        <v>197</v>
      </c>
      <c r="C196" s="4" t="s">
        <v>198</v>
      </c>
      <c r="D196" s="17">
        <v>22</v>
      </c>
      <c r="E196" s="675">
        <v>0.15</v>
      </c>
      <c r="F196" s="675">
        <v>0.2</v>
      </c>
    </row>
    <row r="197" spans="1:6" ht="14" x14ac:dyDescent="0.3">
      <c r="A197" s="104" t="s">
        <v>1809</v>
      </c>
      <c r="B197" s="104" t="s">
        <v>199</v>
      </c>
      <c r="C197" s="4">
        <v>65190</v>
      </c>
      <c r="D197" s="17">
        <v>108</v>
      </c>
      <c r="E197" s="675">
        <v>0.15</v>
      </c>
      <c r="F197" s="675">
        <v>0.2</v>
      </c>
    </row>
    <row r="198" spans="1:6" ht="14" x14ac:dyDescent="0.3">
      <c r="A198" s="100" t="s">
        <v>1809</v>
      </c>
      <c r="B198" s="100" t="s">
        <v>3</v>
      </c>
      <c r="C198" s="4"/>
      <c r="D198" s="17" t="s">
        <v>23</v>
      </c>
      <c r="E198" s="622"/>
      <c r="F198" s="622"/>
    </row>
    <row r="199" spans="1:6" ht="14" x14ac:dyDescent="0.3">
      <c r="A199" s="104" t="s">
        <v>1809</v>
      </c>
      <c r="B199" s="104" t="s">
        <v>1801</v>
      </c>
      <c r="C199" s="4" t="s">
        <v>200</v>
      </c>
      <c r="D199" s="17">
        <v>195</v>
      </c>
      <c r="E199" s="675">
        <v>0.15</v>
      </c>
      <c r="F199" s="675">
        <v>0.2</v>
      </c>
    </row>
    <row r="200" spans="1:6" ht="14" x14ac:dyDescent="0.3">
      <c r="A200" s="104" t="s">
        <v>1809</v>
      </c>
      <c r="B200" s="104" t="s">
        <v>1802</v>
      </c>
      <c r="C200" s="4" t="s">
        <v>2228</v>
      </c>
      <c r="D200" s="17">
        <v>611</v>
      </c>
      <c r="E200" s="675">
        <v>0.15</v>
      </c>
      <c r="F200" s="675">
        <v>0.2</v>
      </c>
    </row>
    <row r="201" spans="1:6" ht="14" x14ac:dyDescent="0.3">
      <c r="A201" s="104" t="s">
        <v>1809</v>
      </c>
      <c r="B201" s="104" t="s">
        <v>1803</v>
      </c>
      <c r="C201" s="4" t="s">
        <v>2970</v>
      </c>
      <c r="D201" s="17">
        <v>173</v>
      </c>
      <c r="E201" s="675">
        <v>0.15</v>
      </c>
      <c r="F201" s="675">
        <v>0.2</v>
      </c>
    </row>
    <row r="202" spans="1:6" ht="14" x14ac:dyDescent="0.3">
      <c r="A202" s="104" t="s">
        <v>1809</v>
      </c>
      <c r="B202" s="104" t="s">
        <v>1804</v>
      </c>
      <c r="C202" s="4" t="s">
        <v>2971</v>
      </c>
      <c r="D202" s="17">
        <v>611</v>
      </c>
      <c r="E202" s="675">
        <v>0.15</v>
      </c>
      <c r="F202" s="675">
        <v>0.2</v>
      </c>
    </row>
    <row r="203" spans="1:6" ht="14" x14ac:dyDescent="0.3">
      <c r="A203" s="104" t="s">
        <v>1809</v>
      </c>
      <c r="B203" s="104" t="s">
        <v>201</v>
      </c>
      <c r="C203" s="4" t="s">
        <v>202</v>
      </c>
      <c r="D203" s="17">
        <v>124</v>
      </c>
      <c r="E203" s="675">
        <v>0.15</v>
      </c>
      <c r="F203" s="675">
        <v>0.2</v>
      </c>
    </row>
    <row r="204" spans="1:6" ht="14" x14ac:dyDescent="0.3">
      <c r="A204" s="104" t="s">
        <v>1809</v>
      </c>
      <c r="B204" s="104" t="s">
        <v>203</v>
      </c>
      <c r="C204" s="4" t="s">
        <v>204</v>
      </c>
      <c r="D204" s="17">
        <v>725</v>
      </c>
      <c r="E204" s="675">
        <v>0.15</v>
      </c>
      <c r="F204" s="675">
        <v>0.2</v>
      </c>
    </row>
    <row r="205" spans="1:6" ht="14" x14ac:dyDescent="0.3">
      <c r="A205" s="104" t="s">
        <v>1809</v>
      </c>
      <c r="B205" s="104" t="s">
        <v>1805</v>
      </c>
      <c r="C205" s="4" t="s">
        <v>205</v>
      </c>
      <c r="D205" s="17">
        <v>838</v>
      </c>
      <c r="E205" s="675">
        <v>0.15</v>
      </c>
      <c r="F205" s="675">
        <v>0.2</v>
      </c>
    </row>
    <row r="206" spans="1:6" ht="14" x14ac:dyDescent="0.3">
      <c r="A206" s="104" t="s">
        <v>1809</v>
      </c>
      <c r="B206" s="104" t="s">
        <v>206</v>
      </c>
      <c r="C206" s="4" t="s">
        <v>207</v>
      </c>
      <c r="D206" s="17">
        <v>368</v>
      </c>
      <c r="E206" s="675">
        <v>0.15</v>
      </c>
      <c r="F206" s="675">
        <v>0.2</v>
      </c>
    </row>
    <row r="207" spans="1:6" ht="14" x14ac:dyDescent="0.3">
      <c r="A207" s="104" t="s">
        <v>1809</v>
      </c>
      <c r="B207" s="104" t="s">
        <v>1806</v>
      </c>
      <c r="C207" s="4" t="s">
        <v>208</v>
      </c>
      <c r="D207" s="17">
        <v>168</v>
      </c>
      <c r="E207" s="675">
        <v>0.15</v>
      </c>
      <c r="F207" s="675">
        <v>0.2</v>
      </c>
    </row>
    <row r="208" spans="1:6" ht="14" x14ac:dyDescent="0.3">
      <c r="A208" s="104" t="s">
        <v>1809</v>
      </c>
      <c r="B208" s="104" t="s">
        <v>1807</v>
      </c>
      <c r="C208" s="4" t="s">
        <v>209</v>
      </c>
      <c r="D208" s="17">
        <v>271</v>
      </c>
      <c r="E208" s="675">
        <v>0.15</v>
      </c>
      <c r="F208" s="675">
        <v>0.2</v>
      </c>
    </row>
    <row r="209" spans="1:6" ht="14" x14ac:dyDescent="0.3">
      <c r="A209" s="104" t="s">
        <v>1809</v>
      </c>
      <c r="B209" s="104" t="s">
        <v>1808</v>
      </c>
      <c r="C209" s="4" t="s">
        <v>210</v>
      </c>
      <c r="D209" s="17">
        <v>390</v>
      </c>
      <c r="E209" s="675">
        <v>0.15</v>
      </c>
      <c r="F209" s="675">
        <v>0.2</v>
      </c>
    </row>
    <row r="210" spans="1:6" ht="28" x14ac:dyDescent="0.25">
      <c r="A210" s="114" t="s">
        <v>3113</v>
      </c>
      <c r="B210" s="114" t="s">
        <v>9</v>
      </c>
      <c r="C210" s="115" t="s">
        <v>10</v>
      </c>
      <c r="D210" s="115" t="s">
        <v>11</v>
      </c>
      <c r="E210" s="645"/>
      <c r="F210" s="645"/>
    </row>
    <row r="211" spans="1:6" ht="14" x14ac:dyDescent="0.3">
      <c r="A211" s="105" t="s">
        <v>3113</v>
      </c>
      <c r="B211" s="105" t="s">
        <v>318</v>
      </c>
      <c r="C211" s="151"/>
      <c r="D211" s="126" t="s">
        <v>23</v>
      </c>
      <c r="E211" s="646" t="s">
        <v>23</v>
      </c>
      <c r="F211" s="646"/>
    </row>
    <row r="212" spans="1:6" ht="14" x14ac:dyDescent="0.3">
      <c r="A212" s="104" t="s">
        <v>3113</v>
      </c>
      <c r="B212" s="104" t="s">
        <v>319</v>
      </c>
      <c r="C212" s="1" t="s">
        <v>320</v>
      </c>
      <c r="D212" s="17">
        <v>3474</v>
      </c>
      <c r="E212" s="622">
        <v>0.2</v>
      </c>
      <c r="F212" s="622">
        <v>0.2</v>
      </c>
    </row>
    <row r="213" spans="1:6" ht="14" x14ac:dyDescent="0.3">
      <c r="A213" s="104" t="s">
        <v>3113</v>
      </c>
      <c r="B213" s="104" t="s">
        <v>250</v>
      </c>
      <c r="C213" s="1" t="s">
        <v>321</v>
      </c>
      <c r="D213" s="17">
        <v>4163</v>
      </c>
      <c r="E213" s="622">
        <v>0.2</v>
      </c>
      <c r="F213" s="622">
        <v>0.2</v>
      </c>
    </row>
    <row r="214" spans="1:6" ht="14" x14ac:dyDescent="0.3">
      <c r="A214" s="104" t="s">
        <v>3113</v>
      </c>
      <c r="B214" s="104" t="s">
        <v>240</v>
      </c>
      <c r="C214" s="1" t="s">
        <v>322</v>
      </c>
      <c r="D214" s="17">
        <v>4749</v>
      </c>
      <c r="E214" s="622">
        <v>0.2</v>
      </c>
      <c r="F214" s="622">
        <v>0.2</v>
      </c>
    </row>
    <row r="215" spans="1:6" ht="14" x14ac:dyDescent="0.3">
      <c r="A215" s="104" t="s">
        <v>3113</v>
      </c>
      <c r="B215" s="104" t="s">
        <v>323</v>
      </c>
      <c r="C215" s="1" t="s">
        <v>324</v>
      </c>
      <c r="D215" s="17">
        <v>4607</v>
      </c>
      <c r="E215" s="622">
        <v>0.2</v>
      </c>
      <c r="F215" s="622">
        <v>0.2</v>
      </c>
    </row>
    <row r="216" spans="1:6" ht="14" x14ac:dyDescent="0.3">
      <c r="A216" s="104" t="s">
        <v>3113</v>
      </c>
      <c r="B216" s="104" t="s">
        <v>325</v>
      </c>
      <c r="C216" s="1" t="s">
        <v>326</v>
      </c>
      <c r="D216" s="17">
        <v>4923</v>
      </c>
      <c r="E216" s="622">
        <v>0.2</v>
      </c>
      <c r="F216" s="622">
        <v>0.2</v>
      </c>
    </row>
    <row r="217" spans="1:6" ht="14" x14ac:dyDescent="0.3">
      <c r="A217" s="104" t="s">
        <v>3113</v>
      </c>
      <c r="B217" s="104" t="s">
        <v>327</v>
      </c>
      <c r="C217" s="1" t="s">
        <v>328</v>
      </c>
      <c r="D217" s="17">
        <v>5847</v>
      </c>
      <c r="E217" s="622">
        <v>0.2</v>
      </c>
      <c r="F217" s="622">
        <v>0.2</v>
      </c>
    </row>
    <row r="218" spans="1:6" ht="14" x14ac:dyDescent="0.3">
      <c r="A218" s="104" t="s">
        <v>3113</v>
      </c>
      <c r="B218" s="104" t="s">
        <v>248</v>
      </c>
      <c r="C218" s="1" t="s">
        <v>329</v>
      </c>
      <c r="D218" s="17">
        <v>4749</v>
      </c>
      <c r="E218" s="622">
        <v>0.2</v>
      </c>
      <c r="F218" s="622">
        <v>0.2</v>
      </c>
    </row>
    <row r="219" spans="1:6" ht="14" x14ac:dyDescent="0.3">
      <c r="A219" s="104" t="s">
        <v>3113</v>
      </c>
      <c r="B219" s="104" t="s">
        <v>330</v>
      </c>
      <c r="C219" s="1" t="s">
        <v>331</v>
      </c>
      <c r="D219" s="17">
        <v>4749</v>
      </c>
      <c r="E219" s="622">
        <v>0.2</v>
      </c>
      <c r="F219" s="622">
        <v>0.2</v>
      </c>
    </row>
    <row r="220" spans="1:6" ht="14" x14ac:dyDescent="0.3">
      <c r="A220" s="104" t="s">
        <v>3113</v>
      </c>
      <c r="B220" s="104" t="s">
        <v>242</v>
      </c>
      <c r="C220" s="1" t="s">
        <v>332</v>
      </c>
      <c r="D220" s="17">
        <v>4749</v>
      </c>
      <c r="E220" s="622">
        <v>0.2</v>
      </c>
      <c r="F220" s="622">
        <v>0.2</v>
      </c>
    </row>
    <row r="221" spans="1:6" ht="14" x14ac:dyDescent="0.3">
      <c r="A221" s="104" t="s">
        <v>3113</v>
      </c>
      <c r="B221" s="104" t="s">
        <v>333</v>
      </c>
      <c r="C221" s="1" t="s">
        <v>334</v>
      </c>
      <c r="D221" s="17">
        <v>4163</v>
      </c>
      <c r="E221" s="622">
        <v>0.2</v>
      </c>
      <c r="F221" s="622">
        <v>0.2</v>
      </c>
    </row>
    <row r="222" spans="1:6" ht="14" x14ac:dyDescent="0.3">
      <c r="A222" s="105" t="s">
        <v>3113</v>
      </c>
      <c r="B222" s="105" t="s">
        <v>335</v>
      </c>
      <c r="C222" s="151"/>
      <c r="D222" s="126" t="s">
        <v>23</v>
      </c>
      <c r="E222" s="646"/>
      <c r="F222" s="646"/>
    </row>
    <row r="223" spans="1:6" ht="14" x14ac:dyDescent="0.3">
      <c r="A223" s="104" t="s">
        <v>3113</v>
      </c>
      <c r="B223" s="104" t="s">
        <v>336</v>
      </c>
      <c r="C223" s="1" t="s">
        <v>337</v>
      </c>
      <c r="D223" s="17">
        <v>4749</v>
      </c>
      <c r="E223" s="622">
        <v>0.2</v>
      </c>
      <c r="F223" s="622">
        <v>0.2</v>
      </c>
    </row>
    <row r="224" spans="1:6" ht="14" x14ac:dyDescent="0.3">
      <c r="A224" s="104" t="s">
        <v>3113</v>
      </c>
      <c r="B224" s="104" t="s">
        <v>338</v>
      </c>
      <c r="C224" s="1" t="s">
        <v>339</v>
      </c>
      <c r="D224" s="17">
        <v>4749</v>
      </c>
      <c r="E224" s="622">
        <v>0.2</v>
      </c>
      <c r="F224" s="622">
        <v>0.2</v>
      </c>
    </row>
    <row r="225" spans="1:6" ht="14" x14ac:dyDescent="0.3">
      <c r="A225" s="104" t="s">
        <v>3113</v>
      </c>
      <c r="B225" s="104" t="s">
        <v>340</v>
      </c>
      <c r="C225" s="1" t="s">
        <v>341</v>
      </c>
      <c r="D225" s="17">
        <v>4749</v>
      </c>
      <c r="E225" s="622">
        <v>0.2</v>
      </c>
      <c r="F225" s="622">
        <v>0.2</v>
      </c>
    </row>
    <row r="226" spans="1:6" ht="14" x14ac:dyDescent="0.3">
      <c r="A226" s="104" t="s">
        <v>3113</v>
      </c>
      <c r="B226" s="104" t="s">
        <v>342</v>
      </c>
      <c r="C226" s="1" t="s">
        <v>343</v>
      </c>
      <c r="D226" s="17">
        <v>4749</v>
      </c>
      <c r="E226" s="622">
        <v>0.2</v>
      </c>
      <c r="F226" s="622">
        <v>0.2</v>
      </c>
    </row>
    <row r="227" spans="1:6" ht="14" x14ac:dyDescent="0.3">
      <c r="A227" s="104" t="s">
        <v>3113</v>
      </c>
      <c r="B227" s="104" t="s">
        <v>344</v>
      </c>
      <c r="C227" s="1" t="s">
        <v>345</v>
      </c>
      <c r="D227" s="17">
        <v>4749</v>
      </c>
      <c r="E227" s="622">
        <v>0.2</v>
      </c>
      <c r="F227" s="622">
        <v>0.2</v>
      </c>
    </row>
    <row r="228" spans="1:6" ht="14" x14ac:dyDescent="0.3">
      <c r="A228" s="104" t="s">
        <v>3113</v>
      </c>
      <c r="B228" s="104" t="s">
        <v>346</v>
      </c>
      <c r="C228" s="1" t="s">
        <v>347</v>
      </c>
      <c r="D228" s="17">
        <v>4749</v>
      </c>
      <c r="E228" s="622">
        <v>0.2</v>
      </c>
      <c r="F228" s="622">
        <v>0.2</v>
      </c>
    </row>
    <row r="229" spans="1:6" ht="14" x14ac:dyDescent="0.3">
      <c r="A229" s="104" t="s">
        <v>3113</v>
      </c>
      <c r="B229" s="104" t="s">
        <v>348</v>
      </c>
      <c r="C229" s="1" t="s">
        <v>349</v>
      </c>
      <c r="D229" s="17">
        <v>5253</v>
      </c>
      <c r="E229" s="622">
        <v>0.2</v>
      </c>
      <c r="F229" s="622">
        <v>0.2</v>
      </c>
    </row>
    <row r="230" spans="1:6" ht="14" x14ac:dyDescent="0.3">
      <c r="A230" s="153" t="s">
        <v>3113</v>
      </c>
      <c r="B230" s="153" t="s">
        <v>350</v>
      </c>
      <c r="C230" s="2" t="s">
        <v>351</v>
      </c>
      <c r="D230" s="385">
        <v>5253</v>
      </c>
      <c r="E230" s="641">
        <v>0.2</v>
      </c>
      <c r="F230" s="641">
        <v>0.2</v>
      </c>
    </row>
    <row r="231" spans="1:6" ht="14" x14ac:dyDescent="0.25">
      <c r="A231" s="114" t="s">
        <v>3113</v>
      </c>
      <c r="B231" s="114" t="s">
        <v>24</v>
      </c>
      <c r="C231" s="115" t="s">
        <v>25</v>
      </c>
      <c r="D231" s="116"/>
      <c r="E231" s="624"/>
      <c r="F231" s="624"/>
    </row>
    <row r="232" spans="1:6" ht="14" x14ac:dyDescent="0.25">
      <c r="A232" s="135" t="s">
        <v>3113</v>
      </c>
      <c r="B232" s="135" t="s">
        <v>360</v>
      </c>
      <c r="C232" s="118"/>
      <c r="D232" s="12" t="s">
        <v>23</v>
      </c>
      <c r="E232" s="625" t="s">
        <v>23</v>
      </c>
      <c r="F232" s="625"/>
    </row>
    <row r="233" spans="1:6" ht="14.5" x14ac:dyDescent="0.25">
      <c r="A233" s="154" t="s">
        <v>3113</v>
      </c>
      <c r="B233" s="154" t="s">
        <v>361</v>
      </c>
      <c r="C233" s="132"/>
      <c r="D233" s="8" t="s">
        <v>23</v>
      </c>
      <c r="E233" s="626" t="s">
        <v>23</v>
      </c>
      <c r="F233" s="626"/>
    </row>
    <row r="234" spans="1:6" ht="14.5" x14ac:dyDescent="0.3">
      <c r="A234" s="154" t="s">
        <v>3113</v>
      </c>
      <c r="B234" s="154" t="s">
        <v>362</v>
      </c>
      <c r="C234" s="23" t="s">
        <v>363</v>
      </c>
      <c r="D234" s="20">
        <v>260</v>
      </c>
      <c r="E234" s="627">
        <v>0.1</v>
      </c>
      <c r="F234" s="627">
        <v>0.1</v>
      </c>
    </row>
    <row r="235" spans="1:6" ht="14" x14ac:dyDescent="0.25">
      <c r="A235" s="117" t="s">
        <v>3113</v>
      </c>
      <c r="B235" s="117" t="s">
        <v>306</v>
      </c>
      <c r="C235" s="118"/>
      <c r="D235" s="12" t="s">
        <v>23</v>
      </c>
      <c r="E235" s="625"/>
      <c r="F235" s="625"/>
    </row>
    <row r="236" spans="1:6" ht="14" x14ac:dyDescent="0.25">
      <c r="A236" s="119" t="s">
        <v>3113</v>
      </c>
      <c r="B236" s="119" t="s">
        <v>364</v>
      </c>
      <c r="C236" s="132" t="s">
        <v>308</v>
      </c>
      <c r="D236" s="8">
        <v>316</v>
      </c>
      <c r="E236" s="626">
        <v>0.1</v>
      </c>
      <c r="F236" s="626">
        <v>0.1</v>
      </c>
    </row>
    <row r="237" spans="1:6" ht="14" x14ac:dyDescent="0.25">
      <c r="A237" s="119" t="s">
        <v>3113</v>
      </c>
      <c r="B237" s="119" t="s">
        <v>365</v>
      </c>
      <c r="C237" s="132"/>
      <c r="D237" s="8">
        <v>0</v>
      </c>
      <c r="E237" s="626">
        <v>0.1</v>
      </c>
      <c r="F237" s="626">
        <v>0.1</v>
      </c>
    </row>
    <row r="238" spans="1:6" ht="14" x14ac:dyDescent="0.25">
      <c r="A238" s="135" t="s">
        <v>3113</v>
      </c>
      <c r="B238" s="135" t="s">
        <v>366</v>
      </c>
      <c r="C238" s="118"/>
      <c r="D238" s="12" t="s">
        <v>23</v>
      </c>
      <c r="E238" s="625"/>
      <c r="F238" s="625"/>
    </row>
    <row r="239" spans="1:6" ht="14" x14ac:dyDescent="0.25">
      <c r="A239" s="119" t="s">
        <v>3113</v>
      </c>
      <c r="B239" s="119" t="s">
        <v>364</v>
      </c>
      <c r="C239" s="136" t="s">
        <v>315</v>
      </c>
      <c r="D239" s="8">
        <v>146</v>
      </c>
      <c r="E239" s="626">
        <v>0.1</v>
      </c>
      <c r="F239" s="626">
        <v>0.1</v>
      </c>
    </row>
    <row r="240" spans="1:6" ht="14" x14ac:dyDescent="0.25">
      <c r="A240" s="120" t="s">
        <v>3113</v>
      </c>
      <c r="B240" s="120" t="s">
        <v>365</v>
      </c>
      <c r="C240" s="134"/>
      <c r="D240" s="9">
        <v>0</v>
      </c>
      <c r="E240" s="647">
        <v>0.1</v>
      </c>
      <c r="F240" s="647">
        <v>0.1</v>
      </c>
    </row>
    <row r="241" spans="1:6" ht="14" x14ac:dyDescent="0.25">
      <c r="A241" s="135" t="s">
        <v>3113</v>
      </c>
      <c r="B241" s="135" t="s">
        <v>367</v>
      </c>
      <c r="C241" s="118"/>
      <c r="D241" s="12" t="s">
        <v>23</v>
      </c>
      <c r="E241" s="625"/>
      <c r="F241" s="625"/>
    </row>
    <row r="242" spans="1:6" ht="14" x14ac:dyDescent="0.25">
      <c r="A242" s="120" t="s">
        <v>3113</v>
      </c>
      <c r="B242" s="120" t="s">
        <v>368</v>
      </c>
      <c r="C242" s="134" t="s">
        <v>369</v>
      </c>
      <c r="D242" s="9">
        <v>53</v>
      </c>
      <c r="E242" s="647">
        <v>0.1</v>
      </c>
      <c r="F242" s="647">
        <v>0.1</v>
      </c>
    </row>
    <row r="243" spans="1:6" ht="28" x14ac:dyDescent="0.25">
      <c r="A243" s="422" t="s">
        <v>3114</v>
      </c>
      <c r="B243" s="422" t="s">
        <v>9</v>
      </c>
      <c r="C243" s="423" t="s">
        <v>10</v>
      </c>
      <c r="D243" s="423" t="s">
        <v>11</v>
      </c>
      <c r="E243" s="621"/>
      <c r="F243" s="621"/>
    </row>
    <row r="244" spans="1:6" ht="14" x14ac:dyDescent="0.3">
      <c r="A244" s="100" t="s">
        <v>3114</v>
      </c>
      <c r="B244" s="100" t="s">
        <v>239</v>
      </c>
      <c r="C244" s="101"/>
      <c r="D244" s="103" t="s">
        <v>23</v>
      </c>
      <c r="E244" s="622" t="s">
        <v>23</v>
      </c>
      <c r="F244" s="622"/>
    </row>
    <row r="245" spans="1:6" ht="14" x14ac:dyDescent="0.3">
      <c r="A245" s="104" t="s">
        <v>3114</v>
      </c>
      <c r="B245" s="104" t="s">
        <v>240</v>
      </c>
      <c r="C245" s="1" t="s">
        <v>241</v>
      </c>
      <c r="D245" s="17">
        <v>7395</v>
      </c>
      <c r="E245" s="622">
        <v>0.25</v>
      </c>
      <c r="F245" s="622">
        <v>0.25</v>
      </c>
    </row>
    <row r="246" spans="1:6" ht="14" x14ac:dyDescent="0.3">
      <c r="A246" s="104" t="s">
        <v>3114</v>
      </c>
      <c r="B246" s="104" t="s">
        <v>2054</v>
      </c>
      <c r="C246" s="4" t="s">
        <v>2055</v>
      </c>
      <c r="D246" s="19">
        <v>7395</v>
      </c>
      <c r="E246" s="623">
        <v>0.25</v>
      </c>
      <c r="F246" s="623">
        <v>0.25</v>
      </c>
    </row>
    <row r="247" spans="1:6" ht="14" x14ac:dyDescent="0.3">
      <c r="A247" s="104" t="s">
        <v>3114</v>
      </c>
      <c r="B247" s="104" t="s">
        <v>242</v>
      </c>
      <c r="C247" s="4" t="s">
        <v>243</v>
      </c>
      <c r="D247" s="19">
        <v>6842</v>
      </c>
      <c r="E247" s="623">
        <v>0.25</v>
      </c>
      <c r="F247" s="623">
        <v>0.25</v>
      </c>
    </row>
    <row r="248" spans="1:6" ht="14" x14ac:dyDescent="0.3">
      <c r="A248" s="104" t="s">
        <v>3114</v>
      </c>
      <c r="B248" s="104" t="s">
        <v>244</v>
      </c>
      <c r="C248" s="4" t="s">
        <v>245</v>
      </c>
      <c r="D248" s="19">
        <v>6737</v>
      </c>
      <c r="E248" s="623">
        <v>0.25</v>
      </c>
      <c r="F248" s="623">
        <v>0.25</v>
      </c>
    </row>
    <row r="249" spans="1:6" ht="14" x14ac:dyDescent="0.3">
      <c r="A249" s="104" t="s">
        <v>3114</v>
      </c>
      <c r="B249" s="104" t="s">
        <v>246</v>
      </c>
      <c r="C249" s="4" t="s">
        <v>247</v>
      </c>
      <c r="D249" s="19">
        <v>6737</v>
      </c>
      <c r="E249" s="623">
        <v>0.25</v>
      </c>
      <c r="F249" s="623">
        <v>0.25</v>
      </c>
    </row>
    <row r="250" spans="1:6" ht="14" x14ac:dyDescent="0.3">
      <c r="A250" s="104" t="s">
        <v>3114</v>
      </c>
      <c r="B250" s="104" t="s">
        <v>248</v>
      </c>
      <c r="C250" s="4" t="s">
        <v>249</v>
      </c>
      <c r="D250" s="19">
        <v>6991</v>
      </c>
      <c r="E250" s="623">
        <v>0.25</v>
      </c>
      <c r="F250" s="623">
        <v>0.25</v>
      </c>
    </row>
    <row r="251" spans="1:6" ht="14" x14ac:dyDescent="0.3">
      <c r="A251" s="104" t="s">
        <v>3114</v>
      </c>
      <c r="B251" s="104" t="s">
        <v>2056</v>
      </c>
      <c r="C251" s="4" t="s">
        <v>2057</v>
      </c>
      <c r="D251" s="19">
        <v>6991</v>
      </c>
      <c r="E251" s="623">
        <v>0.25</v>
      </c>
      <c r="F251" s="623">
        <v>0.25</v>
      </c>
    </row>
    <row r="252" spans="1:6" ht="14" x14ac:dyDescent="0.3">
      <c r="A252" s="104" t="s">
        <v>3114</v>
      </c>
      <c r="B252" s="104" t="s">
        <v>250</v>
      </c>
      <c r="C252" s="4" t="s">
        <v>251</v>
      </c>
      <c r="D252" s="19">
        <v>6737</v>
      </c>
      <c r="E252" s="623">
        <v>0.25</v>
      </c>
      <c r="F252" s="623">
        <v>0.25</v>
      </c>
    </row>
    <row r="253" spans="1:6" ht="14" x14ac:dyDescent="0.3">
      <c r="A253" s="104" t="s">
        <v>3114</v>
      </c>
      <c r="B253" s="104" t="s">
        <v>252</v>
      </c>
      <c r="C253" s="4" t="s">
        <v>253</v>
      </c>
      <c r="D253" s="19">
        <v>5998</v>
      </c>
      <c r="E253" s="623">
        <v>0.25</v>
      </c>
      <c r="F253" s="623">
        <v>0.25</v>
      </c>
    </row>
    <row r="254" spans="1:6" ht="14" x14ac:dyDescent="0.3">
      <c r="A254" s="104" t="s">
        <v>3114</v>
      </c>
      <c r="B254" s="104" t="s">
        <v>254</v>
      </c>
      <c r="C254" s="4" t="s">
        <v>255</v>
      </c>
      <c r="D254" s="19">
        <v>5998</v>
      </c>
      <c r="E254" s="623">
        <v>0.25</v>
      </c>
      <c r="F254" s="623">
        <v>0.25</v>
      </c>
    </row>
    <row r="255" spans="1:6" ht="14" x14ac:dyDescent="0.3">
      <c r="A255" s="104" t="s">
        <v>3114</v>
      </c>
      <c r="B255" s="104" t="s">
        <v>256</v>
      </c>
      <c r="C255" s="4" t="s">
        <v>257</v>
      </c>
      <c r="D255" s="19">
        <v>6644</v>
      </c>
      <c r="E255" s="623">
        <v>0.25</v>
      </c>
      <c r="F255" s="623">
        <v>0.25</v>
      </c>
    </row>
    <row r="256" spans="1:6" ht="14" x14ac:dyDescent="0.3">
      <c r="A256" s="104" t="s">
        <v>3114</v>
      </c>
      <c r="B256" s="104" t="s">
        <v>258</v>
      </c>
      <c r="C256" s="4" t="s">
        <v>259</v>
      </c>
      <c r="D256" s="19">
        <v>6864</v>
      </c>
      <c r="E256" s="623">
        <v>0.25</v>
      </c>
      <c r="F256" s="623">
        <v>0.25</v>
      </c>
    </row>
    <row r="257" spans="1:6" ht="14" x14ac:dyDescent="0.3">
      <c r="A257" s="104" t="s">
        <v>3114</v>
      </c>
      <c r="B257" s="104" t="s">
        <v>260</v>
      </c>
      <c r="C257" s="4" t="s">
        <v>261</v>
      </c>
      <c r="D257" s="19">
        <v>7395</v>
      </c>
      <c r="E257" s="623">
        <v>0.25</v>
      </c>
      <c r="F257" s="623">
        <v>0.25</v>
      </c>
    </row>
    <row r="258" spans="1:6" ht="14" x14ac:dyDescent="0.3">
      <c r="A258" s="105" t="s">
        <v>3114</v>
      </c>
      <c r="B258" s="105" t="s">
        <v>262</v>
      </c>
      <c r="C258" s="106"/>
      <c r="D258" s="40" t="s">
        <v>23</v>
      </c>
      <c r="E258" s="629"/>
      <c r="F258" s="629"/>
    </row>
    <row r="259" spans="1:6" ht="14" x14ac:dyDescent="0.3">
      <c r="A259" s="104" t="s">
        <v>3114</v>
      </c>
      <c r="B259" s="104" t="s">
        <v>2584</v>
      </c>
      <c r="C259" s="4" t="s">
        <v>2582</v>
      </c>
      <c r="D259" s="19">
        <v>6644</v>
      </c>
      <c r="E259" s="623">
        <v>0.25</v>
      </c>
      <c r="F259" s="623">
        <v>0.25</v>
      </c>
    </row>
    <row r="260" spans="1:6" ht="14" x14ac:dyDescent="0.3">
      <c r="A260" s="107" t="s">
        <v>3114</v>
      </c>
      <c r="B260" s="107" t="s">
        <v>264</v>
      </c>
      <c r="C260" s="108" t="s">
        <v>265</v>
      </c>
      <c r="D260" s="19">
        <v>6644</v>
      </c>
      <c r="E260" s="623">
        <v>0.25</v>
      </c>
      <c r="F260" s="623">
        <v>0.25</v>
      </c>
    </row>
    <row r="261" spans="1:6" ht="14" x14ac:dyDescent="0.3">
      <c r="A261" s="107" t="s">
        <v>3114</v>
      </c>
      <c r="B261" s="107" t="s">
        <v>266</v>
      </c>
      <c r="C261" s="4" t="s">
        <v>267</v>
      </c>
      <c r="D261" s="19">
        <v>7453</v>
      </c>
      <c r="E261" s="623">
        <v>0.25</v>
      </c>
      <c r="F261" s="623">
        <v>0.25</v>
      </c>
    </row>
    <row r="262" spans="1:6" ht="14" x14ac:dyDescent="0.3">
      <c r="A262" s="104" t="s">
        <v>3114</v>
      </c>
      <c r="B262" s="104" t="s">
        <v>2058</v>
      </c>
      <c r="C262" s="4" t="s">
        <v>2059</v>
      </c>
      <c r="D262" s="19">
        <v>10698</v>
      </c>
      <c r="E262" s="623">
        <v>0.25</v>
      </c>
      <c r="F262" s="623">
        <v>0.25</v>
      </c>
    </row>
    <row r="263" spans="1:6" ht="14" x14ac:dyDescent="0.3">
      <c r="A263" s="104" t="s">
        <v>3114</v>
      </c>
      <c r="B263" s="104" t="s">
        <v>269</v>
      </c>
      <c r="C263" s="4" t="s">
        <v>270</v>
      </c>
      <c r="D263" s="19">
        <v>7291</v>
      </c>
      <c r="E263" s="623">
        <v>0.25</v>
      </c>
      <c r="F263" s="623">
        <v>0.25</v>
      </c>
    </row>
    <row r="264" spans="1:6" ht="14" x14ac:dyDescent="0.3">
      <c r="A264" s="104" t="s">
        <v>3114</v>
      </c>
      <c r="B264" s="104" t="s">
        <v>271</v>
      </c>
      <c r="C264" s="4" t="s">
        <v>272</v>
      </c>
      <c r="D264" s="19">
        <v>6644</v>
      </c>
      <c r="E264" s="623">
        <v>0.25</v>
      </c>
      <c r="F264" s="623">
        <v>0.25</v>
      </c>
    </row>
    <row r="265" spans="1:6" ht="14" x14ac:dyDescent="0.3">
      <c r="A265" s="104" t="s">
        <v>3114</v>
      </c>
      <c r="B265" s="104" t="s">
        <v>273</v>
      </c>
      <c r="C265" s="4" t="s">
        <v>274</v>
      </c>
      <c r="D265" s="19">
        <v>6737</v>
      </c>
      <c r="E265" s="623">
        <v>0.25</v>
      </c>
      <c r="F265" s="623">
        <v>0.25</v>
      </c>
    </row>
    <row r="266" spans="1:6" ht="14" x14ac:dyDescent="0.3">
      <c r="A266" s="104" t="s">
        <v>3114</v>
      </c>
      <c r="B266" s="104" t="s">
        <v>275</v>
      </c>
      <c r="C266" s="4" t="s">
        <v>276</v>
      </c>
      <c r="D266" s="19">
        <v>6737</v>
      </c>
      <c r="E266" s="623">
        <v>0.25</v>
      </c>
      <c r="F266" s="623">
        <v>0.25</v>
      </c>
    </row>
    <row r="267" spans="1:6" ht="14" x14ac:dyDescent="0.3">
      <c r="A267" s="104" t="s">
        <v>3114</v>
      </c>
      <c r="B267" s="104" t="s">
        <v>277</v>
      </c>
      <c r="C267" s="4" t="s">
        <v>2583</v>
      </c>
      <c r="D267" s="19">
        <v>7395</v>
      </c>
      <c r="E267" s="623">
        <v>0.25</v>
      </c>
      <c r="F267" s="623">
        <v>0.25</v>
      </c>
    </row>
    <row r="268" spans="1:6" ht="14" x14ac:dyDescent="0.3">
      <c r="A268" s="104" t="s">
        <v>3114</v>
      </c>
      <c r="B268" s="104" t="s">
        <v>278</v>
      </c>
      <c r="C268" s="4" t="s">
        <v>279</v>
      </c>
      <c r="D268" s="19">
        <v>8030</v>
      </c>
      <c r="E268" s="623">
        <v>0.25</v>
      </c>
      <c r="F268" s="623">
        <v>0.25</v>
      </c>
    </row>
    <row r="269" spans="1:6" ht="14" x14ac:dyDescent="0.3">
      <c r="A269" s="109" t="s">
        <v>3114</v>
      </c>
      <c r="B269" s="109" t="s">
        <v>280</v>
      </c>
      <c r="C269" s="110"/>
      <c r="D269" s="40" t="s">
        <v>23</v>
      </c>
      <c r="E269" s="629"/>
      <c r="F269" s="629"/>
    </row>
    <row r="270" spans="1:6" ht="14" x14ac:dyDescent="0.3">
      <c r="A270" s="104" t="s">
        <v>3114</v>
      </c>
      <c r="B270" s="104" t="s">
        <v>281</v>
      </c>
      <c r="C270" s="4" t="s">
        <v>282</v>
      </c>
      <c r="D270" s="19">
        <v>6737</v>
      </c>
      <c r="E270" s="623">
        <v>0.25</v>
      </c>
      <c r="F270" s="623">
        <v>0.25</v>
      </c>
    </row>
    <row r="271" spans="1:6" ht="14" x14ac:dyDescent="0.3">
      <c r="A271" s="104" t="s">
        <v>3114</v>
      </c>
      <c r="B271" s="104" t="s">
        <v>2060</v>
      </c>
      <c r="C271" s="4" t="s">
        <v>2061</v>
      </c>
      <c r="D271" s="19">
        <v>6737</v>
      </c>
      <c r="E271" s="623">
        <v>0.25</v>
      </c>
      <c r="F271" s="623">
        <v>0.25</v>
      </c>
    </row>
    <row r="272" spans="1:6" ht="14.5" x14ac:dyDescent="0.35">
      <c r="A272" s="104" t="s">
        <v>3114</v>
      </c>
      <c r="B272" s="104" t="s">
        <v>283</v>
      </c>
      <c r="C272" s="1" t="s">
        <v>284</v>
      </c>
      <c r="D272" s="17">
        <v>7141</v>
      </c>
      <c r="E272" s="622">
        <v>0.25</v>
      </c>
      <c r="F272" s="622">
        <v>0.25</v>
      </c>
    </row>
    <row r="273" spans="1:6" ht="14" x14ac:dyDescent="0.3">
      <c r="A273" s="153" t="s">
        <v>3114</v>
      </c>
      <c r="B273" s="153" t="s">
        <v>285</v>
      </c>
      <c r="C273" s="2" t="s">
        <v>286</v>
      </c>
      <c r="D273" s="385">
        <v>6991</v>
      </c>
      <c r="E273" s="641">
        <v>0.25</v>
      </c>
      <c r="F273" s="641">
        <v>0.25</v>
      </c>
    </row>
    <row r="274" spans="1:6" ht="14" x14ac:dyDescent="0.25">
      <c r="A274" s="114" t="s">
        <v>3114</v>
      </c>
      <c r="B274" s="114" t="s">
        <v>24</v>
      </c>
      <c r="C274" s="115" t="s">
        <v>25</v>
      </c>
      <c r="D274" s="116"/>
      <c r="E274" s="624"/>
      <c r="F274" s="624"/>
    </row>
    <row r="275" spans="1:6" ht="14" x14ac:dyDescent="0.25">
      <c r="A275" s="117" t="s">
        <v>3114</v>
      </c>
      <c r="B275" s="117" t="s">
        <v>287</v>
      </c>
      <c r="C275" s="118"/>
      <c r="D275" s="12" t="s">
        <v>23</v>
      </c>
      <c r="E275" s="625" t="s">
        <v>23</v>
      </c>
      <c r="F275" s="625"/>
    </row>
    <row r="276" spans="1:6" ht="14" x14ac:dyDescent="0.3">
      <c r="A276" s="119" t="s">
        <v>3114</v>
      </c>
      <c r="B276" s="119" t="s">
        <v>2788</v>
      </c>
      <c r="C276" s="4" t="s">
        <v>2789</v>
      </c>
      <c r="D276" s="19">
        <v>0</v>
      </c>
      <c r="E276" s="623">
        <v>0.1</v>
      </c>
      <c r="F276" s="623">
        <v>0.1</v>
      </c>
    </row>
    <row r="277" spans="1:6" ht="14" x14ac:dyDescent="0.3">
      <c r="A277" s="119" t="s">
        <v>3114</v>
      </c>
      <c r="B277" s="119" t="s">
        <v>2790</v>
      </c>
      <c r="C277" s="4" t="s">
        <v>288</v>
      </c>
      <c r="D277" s="19">
        <v>261</v>
      </c>
      <c r="E277" s="623">
        <v>0.1</v>
      </c>
      <c r="F277" s="623">
        <v>0.1</v>
      </c>
    </row>
    <row r="278" spans="1:6" ht="14" x14ac:dyDescent="0.3">
      <c r="A278" s="120" t="s">
        <v>3114</v>
      </c>
      <c r="B278" s="120" t="s">
        <v>2791</v>
      </c>
      <c r="C278" s="121" t="s">
        <v>289</v>
      </c>
      <c r="D278" s="20">
        <v>529</v>
      </c>
      <c r="E278" s="627">
        <v>0.1</v>
      </c>
      <c r="F278" s="627">
        <v>0.1</v>
      </c>
    </row>
    <row r="279" spans="1:6" ht="14" x14ac:dyDescent="0.3">
      <c r="A279" s="123" t="s">
        <v>3114</v>
      </c>
      <c r="B279" s="123" t="s">
        <v>290</v>
      </c>
      <c r="C279" s="110"/>
      <c r="D279" s="19"/>
      <c r="E279" s="623"/>
      <c r="F279" s="623"/>
    </row>
    <row r="280" spans="1:6" ht="14" x14ac:dyDescent="0.3">
      <c r="A280" s="124" t="s">
        <v>3114</v>
      </c>
      <c r="B280" s="124" t="s">
        <v>291</v>
      </c>
      <c r="C280" s="125" t="s">
        <v>292</v>
      </c>
      <c r="D280" s="19">
        <v>0</v>
      </c>
      <c r="E280" s="623">
        <v>0.1</v>
      </c>
      <c r="F280" s="623">
        <v>0.1</v>
      </c>
    </row>
    <row r="281" spans="1:6" ht="14" x14ac:dyDescent="0.3">
      <c r="A281" s="124" t="s">
        <v>3114</v>
      </c>
      <c r="B281" s="124" t="s">
        <v>2792</v>
      </c>
      <c r="C281" s="125" t="s">
        <v>2793</v>
      </c>
      <c r="D281" s="19">
        <v>199</v>
      </c>
      <c r="E281" s="623">
        <v>0.1</v>
      </c>
      <c r="F281" s="623">
        <v>0.1</v>
      </c>
    </row>
    <row r="282" spans="1:6" ht="14" x14ac:dyDescent="0.3">
      <c r="A282" s="124" t="s">
        <v>3114</v>
      </c>
      <c r="B282" s="124" t="s">
        <v>2795</v>
      </c>
      <c r="C282" s="125" t="s">
        <v>2794</v>
      </c>
      <c r="D282" s="19">
        <v>529</v>
      </c>
      <c r="E282" s="623">
        <v>0.1</v>
      </c>
      <c r="F282" s="623">
        <v>0.1</v>
      </c>
    </row>
    <row r="283" spans="1:6" ht="14" x14ac:dyDescent="0.3">
      <c r="A283" s="126" t="s">
        <v>3114</v>
      </c>
      <c r="B283" s="126" t="s">
        <v>293</v>
      </c>
      <c r="C283" s="110"/>
      <c r="D283" s="40"/>
      <c r="E283" s="629"/>
      <c r="F283" s="629"/>
    </row>
    <row r="284" spans="1:6" ht="14" x14ac:dyDescent="0.3">
      <c r="A284" s="127" t="s">
        <v>3114</v>
      </c>
      <c r="B284" s="127" t="s">
        <v>294</v>
      </c>
      <c r="C284" s="108" t="s">
        <v>295</v>
      </c>
      <c r="D284" s="19">
        <v>0</v>
      </c>
      <c r="E284" s="623">
        <v>0.25</v>
      </c>
      <c r="F284" s="623">
        <v>0.25</v>
      </c>
    </row>
    <row r="285" spans="1:6" ht="14" x14ac:dyDescent="0.3">
      <c r="A285" s="127" t="s">
        <v>3114</v>
      </c>
      <c r="B285" s="127" t="s">
        <v>296</v>
      </c>
      <c r="C285" s="108" t="s">
        <v>297</v>
      </c>
      <c r="D285" s="19">
        <v>199</v>
      </c>
      <c r="E285" s="623">
        <v>0.25</v>
      </c>
      <c r="F285" s="623">
        <v>0.25</v>
      </c>
    </row>
    <row r="286" spans="1:6" ht="14" x14ac:dyDescent="0.3">
      <c r="A286" s="127" t="s">
        <v>3114</v>
      </c>
      <c r="B286" s="127" t="s">
        <v>298</v>
      </c>
      <c r="C286" s="108" t="s">
        <v>299</v>
      </c>
      <c r="D286" s="19">
        <v>399</v>
      </c>
      <c r="E286" s="623">
        <v>0.25</v>
      </c>
      <c r="F286" s="623">
        <v>0.25</v>
      </c>
    </row>
    <row r="287" spans="1:6" ht="14" x14ac:dyDescent="0.3">
      <c r="A287" s="128" t="s">
        <v>3114</v>
      </c>
      <c r="B287" s="128" t="s">
        <v>300</v>
      </c>
      <c r="C287" s="129" t="s">
        <v>301</v>
      </c>
      <c r="D287" s="34">
        <v>0</v>
      </c>
      <c r="E287" s="648">
        <v>0.25</v>
      </c>
      <c r="F287" s="648">
        <v>0.25</v>
      </c>
    </row>
    <row r="288" spans="1:6" ht="14" x14ac:dyDescent="0.3">
      <c r="A288" s="128" t="s">
        <v>3114</v>
      </c>
      <c r="B288" s="128" t="s">
        <v>302</v>
      </c>
      <c r="C288" s="129" t="s">
        <v>303</v>
      </c>
      <c r="D288" s="34">
        <v>199</v>
      </c>
      <c r="E288" s="648">
        <v>0.25</v>
      </c>
      <c r="F288" s="648">
        <v>0.25</v>
      </c>
    </row>
    <row r="289" spans="1:6" ht="14" x14ac:dyDescent="0.3">
      <c r="A289" s="130" t="s">
        <v>3114</v>
      </c>
      <c r="B289" s="130" t="s">
        <v>304</v>
      </c>
      <c r="C289" s="131" t="s">
        <v>305</v>
      </c>
      <c r="D289" s="35">
        <v>399</v>
      </c>
      <c r="E289" s="649">
        <v>0.25</v>
      </c>
      <c r="F289" s="649">
        <v>0.25</v>
      </c>
    </row>
    <row r="290" spans="1:6" ht="14" x14ac:dyDescent="0.25">
      <c r="A290" s="117" t="s">
        <v>3114</v>
      </c>
      <c r="B290" s="117" t="s">
        <v>306</v>
      </c>
      <c r="C290" s="118"/>
      <c r="D290" s="12"/>
      <c r="E290" s="625"/>
      <c r="F290" s="625"/>
    </row>
    <row r="291" spans="1:6" ht="14" x14ac:dyDescent="0.25">
      <c r="A291" s="119" t="s">
        <v>3114</v>
      </c>
      <c r="B291" s="119" t="s">
        <v>307</v>
      </c>
      <c r="C291" s="132" t="s">
        <v>308</v>
      </c>
      <c r="D291" s="8">
        <v>316</v>
      </c>
      <c r="E291" s="626">
        <v>0.1</v>
      </c>
      <c r="F291" s="626">
        <v>0.1</v>
      </c>
    </row>
    <row r="292" spans="1:6" ht="14" x14ac:dyDescent="0.25">
      <c r="A292" s="119" t="s">
        <v>3114</v>
      </c>
      <c r="B292" s="119" t="s">
        <v>309</v>
      </c>
      <c r="C292" s="132" t="s">
        <v>310</v>
      </c>
      <c r="D292" s="8">
        <v>316</v>
      </c>
      <c r="E292" s="626">
        <v>0.1</v>
      </c>
      <c r="F292" s="626">
        <v>0.1</v>
      </c>
    </row>
    <row r="293" spans="1:6" ht="17" x14ac:dyDescent="0.25">
      <c r="A293" s="133" t="s">
        <v>3114</v>
      </c>
      <c r="B293" s="133" t="s">
        <v>311</v>
      </c>
      <c r="C293" s="134" t="s">
        <v>312</v>
      </c>
      <c r="D293" s="8">
        <v>4529</v>
      </c>
      <c r="E293" s="626">
        <v>0.1</v>
      </c>
      <c r="F293" s="626">
        <v>0.1</v>
      </c>
    </row>
    <row r="294" spans="1:6" ht="14" x14ac:dyDescent="0.25">
      <c r="A294" s="135" t="s">
        <v>3114</v>
      </c>
      <c r="B294" s="135" t="s">
        <v>313</v>
      </c>
      <c r="C294" s="118"/>
      <c r="D294" s="12" t="s">
        <v>23</v>
      </c>
      <c r="E294" s="625"/>
      <c r="F294" s="625"/>
    </row>
    <row r="295" spans="1:6" ht="14" x14ac:dyDescent="0.25">
      <c r="A295" s="119" t="s">
        <v>3114</v>
      </c>
      <c r="B295" s="119" t="s">
        <v>314</v>
      </c>
      <c r="C295" s="136" t="s">
        <v>315</v>
      </c>
      <c r="D295" s="8">
        <v>146</v>
      </c>
      <c r="E295" s="626">
        <v>0.1</v>
      </c>
      <c r="F295" s="626">
        <v>0.1</v>
      </c>
    </row>
    <row r="296" spans="1:6" ht="14" x14ac:dyDescent="0.25">
      <c r="A296" s="120" t="s">
        <v>3114</v>
      </c>
      <c r="B296" s="120" t="s">
        <v>316</v>
      </c>
      <c r="C296" s="134" t="s">
        <v>317</v>
      </c>
      <c r="D296" s="9">
        <v>226</v>
      </c>
      <c r="E296" s="647">
        <v>0.1</v>
      </c>
      <c r="F296" s="647">
        <v>0.1</v>
      </c>
    </row>
    <row r="297" spans="1:6" ht="28" x14ac:dyDescent="0.25">
      <c r="A297" s="422" t="s">
        <v>2783</v>
      </c>
      <c r="B297" s="422" t="s">
        <v>9</v>
      </c>
      <c r="C297" s="423" t="s">
        <v>10</v>
      </c>
      <c r="D297" s="423" t="s">
        <v>11</v>
      </c>
      <c r="E297" s="621"/>
      <c r="F297" s="621"/>
    </row>
    <row r="298" spans="1:6" ht="14" x14ac:dyDescent="0.25">
      <c r="A298" s="179" t="s">
        <v>2783</v>
      </c>
      <c r="B298" s="179" t="s">
        <v>370</v>
      </c>
      <c r="C298" s="180"/>
      <c r="D298" s="181" t="s">
        <v>23</v>
      </c>
      <c r="E298" s="650" t="s">
        <v>23</v>
      </c>
      <c r="F298" s="650"/>
    </row>
    <row r="299" spans="1:6" ht="14" x14ac:dyDescent="0.3">
      <c r="A299" s="182" t="s">
        <v>2783</v>
      </c>
      <c r="B299" s="182" t="s">
        <v>2714</v>
      </c>
      <c r="C299" s="15" t="s">
        <v>371</v>
      </c>
      <c r="D299" s="27">
        <v>9574</v>
      </c>
      <c r="E299" s="626">
        <v>0.2</v>
      </c>
      <c r="F299" s="626">
        <v>0.2</v>
      </c>
    </row>
    <row r="300" spans="1:6" ht="14" x14ac:dyDescent="0.3">
      <c r="A300" s="127" t="s">
        <v>2783</v>
      </c>
      <c r="B300" s="127" t="s">
        <v>2715</v>
      </c>
      <c r="C300" s="15" t="s">
        <v>2206</v>
      </c>
      <c r="D300" s="27">
        <v>10499</v>
      </c>
      <c r="E300" s="626">
        <v>0.2</v>
      </c>
      <c r="F300" s="626">
        <v>0.2</v>
      </c>
    </row>
    <row r="301" spans="1:6" ht="14" x14ac:dyDescent="0.3">
      <c r="A301" s="127" t="s">
        <v>2783</v>
      </c>
      <c r="B301" s="127" t="s">
        <v>2796</v>
      </c>
      <c r="C301" s="15" t="s">
        <v>352</v>
      </c>
      <c r="D301" s="27">
        <v>5952</v>
      </c>
      <c r="E301" s="626">
        <v>0.2</v>
      </c>
      <c r="F301" s="626">
        <v>0.2</v>
      </c>
    </row>
    <row r="302" spans="1:6" ht="14" x14ac:dyDescent="0.3">
      <c r="A302" s="243" t="s">
        <v>2783</v>
      </c>
      <c r="B302" s="243" t="s">
        <v>2797</v>
      </c>
      <c r="C302" s="729" t="s">
        <v>2716</v>
      </c>
      <c r="D302" s="385">
        <v>8924</v>
      </c>
      <c r="E302" s="683">
        <v>0.2</v>
      </c>
      <c r="F302" s="683">
        <v>0.2</v>
      </c>
    </row>
    <row r="303" spans="1:6" ht="14" x14ac:dyDescent="0.25">
      <c r="A303" s="66" t="s">
        <v>2783</v>
      </c>
      <c r="B303" s="66" t="s">
        <v>2717</v>
      </c>
      <c r="C303" s="730"/>
      <c r="D303" s="184" t="s">
        <v>23</v>
      </c>
      <c r="E303" s="651" t="s">
        <v>23</v>
      </c>
      <c r="F303" s="651"/>
    </row>
    <row r="304" spans="1:6" ht="14" x14ac:dyDescent="0.3">
      <c r="A304" s="572" t="s">
        <v>2783</v>
      </c>
      <c r="B304" s="572" t="s">
        <v>2119</v>
      </c>
      <c r="C304" s="110"/>
      <c r="D304" s="22" t="s">
        <v>23</v>
      </c>
      <c r="E304" s="628" t="s">
        <v>23</v>
      </c>
      <c r="F304" s="628"/>
    </row>
    <row r="305" spans="1:6" ht="14" x14ac:dyDescent="0.3">
      <c r="A305" s="574" t="s">
        <v>2783</v>
      </c>
      <c r="B305" s="574" t="s">
        <v>2119</v>
      </c>
      <c r="C305" s="731" t="s">
        <v>2718</v>
      </c>
      <c r="D305" s="47">
        <v>2309</v>
      </c>
      <c r="E305" s="626">
        <v>0.2</v>
      </c>
      <c r="F305" s="626">
        <v>0.2</v>
      </c>
    </row>
    <row r="306" spans="1:6" ht="14" x14ac:dyDescent="0.3">
      <c r="A306" s="575" t="s">
        <v>2783</v>
      </c>
      <c r="B306" s="575" t="s">
        <v>2719</v>
      </c>
      <c r="C306" s="106"/>
      <c r="D306" s="12" t="s">
        <v>23</v>
      </c>
      <c r="E306" s="625"/>
      <c r="F306" s="625"/>
    </row>
    <row r="307" spans="1:6" ht="14" x14ac:dyDescent="0.3">
      <c r="A307" s="574" t="s">
        <v>2783</v>
      </c>
      <c r="B307" s="574" t="s">
        <v>2720</v>
      </c>
      <c r="C307" s="731" t="s">
        <v>2721</v>
      </c>
      <c r="D307" s="47">
        <v>6614</v>
      </c>
      <c r="E307" s="626">
        <v>0.2</v>
      </c>
      <c r="F307" s="626">
        <v>0.2</v>
      </c>
    </row>
    <row r="308" spans="1:6" ht="14" x14ac:dyDescent="0.3">
      <c r="A308" s="574" t="s">
        <v>2783</v>
      </c>
      <c r="B308" s="574" t="s">
        <v>2722</v>
      </c>
      <c r="C308" s="731" t="s">
        <v>2723</v>
      </c>
      <c r="D308" s="47">
        <v>1679</v>
      </c>
      <c r="E308" s="626">
        <v>0.2</v>
      </c>
      <c r="F308" s="626">
        <v>0.2</v>
      </c>
    </row>
    <row r="309" spans="1:6" ht="14" x14ac:dyDescent="0.3">
      <c r="A309" s="575" t="s">
        <v>2783</v>
      </c>
      <c r="B309" s="575" t="s">
        <v>2724</v>
      </c>
      <c r="C309" s="106"/>
      <c r="D309" s="12" t="s">
        <v>23</v>
      </c>
      <c r="E309" s="625"/>
      <c r="F309" s="625"/>
    </row>
    <row r="310" spans="1:6" ht="14" x14ac:dyDescent="0.3">
      <c r="A310" s="574" t="s">
        <v>2783</v>
      </c>
      <c r="B310" s="574" t="s">
        <v>2725</v>
      </c>
      <c r="C310" s="731" t="s">
        <v>2726</v>
      </c>
      <c r="D310" s="47">
        <v>3149</v>
      </c>
      <c r="E310" s="626">
        <v>0.2</v>
      </c>
      <c r="F310" s="626">
        <v>0.2</v>
      </c>
    </row>
    <row r="311" spans="1:6" ht="14" x14ac:dyDescent="0.3">
      <c r="A311" s="574" t="s">
        <v>2783</v>
      </c>
      <c r="B311" s="574" t="s">
        <v>2727</v>
      </c>
      <c r="C311" s="731" t="s">
        <v>2728</v>
      </c>
      <c r="D311" s="47">
        <v>3989</v>
      </c>
      <c r="E311" s="626">
        <v>0.2</v>
      </c>
      <c r="F311" s="626">
        <v>0.2</v>
      </c>
    </row>
    <row r="312" spans="1:6" ht="14" x14ac:dyDescent="0.3">
      <c r="A312" s="575" t="s">
        <v>2783</v>
      </c>
      <c r="B312" s="575" t="s">
        <v>2729</v>
      </c>
      <c r="C312" s="106"/>
      <c r="D312" s="12" t="s">
        <v>23</v>
      </c>
      <c r="E312" s="625"/>
      <c r="F312" s="625"/>
    </row>
    <row r="313" spans="1:6" ht="14" x14ac:dyDescent="0.3">
      <c r="A313" s="574" t="s">
        <v>2783</v>
      </c>
      <c r="B313" s="574" t="s">
        <v>2730</v>
      </c>
      <c r="C313" s="731" t="s">
        <v>2731</v>
      </c>
      <c r="D313" s="47">
        <v>4094</v>
      </c>
      <c r="E313" s="626">
        <v>0.2</v>
      </c>
      <c r="F313" s="626">
        <v>0.2</v>
      </c>
    </row>
    <row r="314" spans="1:6" ht="14" x14ac:dyDescent="0.3">
      <c r="A314" s="574" t="s">
        <v>2783</v>
      </c>
      <c r="B314" s="574" t="s">
        <v>2732</v>
      </c>
      <c r="C314" s="731" t="s">
        <v>2733</v>
      </c>
      <c r="D314" s="47">
        <v>4094</v>
      </c>
      <c r="E314" s="626">
        <v>0.2</v>
      </c>
      <c r="F314" s="626">
        <v>0.2</v>
      </c>
    </row>
    <row r="315" spans="1:6" ht="14" x14ac:dyDescent="0.3">
      <c r="A315" s="574" t="s">
        <v>2783</v>
      </c>
      <c r="B315" s="574" t="s">
        <v>2734</v>
      </c>
      <c r="C315" s="731" t="s">
        <v>2735</v>
      </c>
      <c r="D315" s="47">
        <v>4094</v>
      </c>
      <c r="E315" s="626">
        <v>0.2</v>
      </c>
      <c r="F315" s="626">
        <v>0.2</v>
      </c>
    </row>
    <row r="316" spans="1:6" ht="14" x14ac:dyDescent="0.3">
      <c r="A316" s="574" t="s">
        <v>2783</v>
      </c>
      <c r="B316" s="574" t="s">
        <v>2736</v>
      </c>
      <c r="C316" s="731" t="s">
        <v>2737</v>
      </c>
      <c r="D316" s="47">
        <v>4094</v>
      </c>
      <c r="E316" s="626">
        <v>0.2</v>
      </c>
      <c r="F316" s="626">
        <v>0.2</v>
      </c>
    </row>
    <row r="317" spans="1:6" ht="14" x14ac:dyDescent="0.3">
      <c r="A317" s="575" t="s">
        <v>2783</v>
      </c>
      <c r="B317" s="575" t="s">
        <v>372</v>
      </c>
      <c r="C317" s="106"/>
      <c r="D317" s="12" t="s">
        <v>23</v>
      </c>
      <c r="E317" s="625"/>
      <c r="F317" s="625"/>
    </row>
    <row r="318" spans="1:6" ht="14" x14ac:dyDescent="0.3">
      <c r="A318" s="574" t="s">
        <v>2783</v>
      </c>
      <c r="B318" s="574" t="s">
        <v>373</v>
      </c>
      <c r="C318" s="731" t="s">
        <v>2738</v>
      </c>
      <c r="D318" s="47">
        <v>2099</v>
      </c>
      <c r="E318" s="626">
        <v>0.2</v>
      </c>
      <c r="F318" s="626">
        <v>0.2</v>
      </c>
    </row>
    <row r="319" spans="1:6" ht="14" x14ac:dyDescent="0.3">
      <c r="A319" s="574" t="s">
        <v>2783</v>
      </c>
      <c r="B319" s="574" t="s">
        <v>2739</v>
      </c>
      <c r="C319" s="731" t="s">
        <v>2740</v>
      </c>
      <c r="D319" s="47">
        <v>3464</v>
      </c>
      <c r="E319" s="626">
        <v>0.2</v>
      </c>
      <c r="F319" s="626">
        <v>0.2</v>
      </c>
    </row>
    <row r="320" spans="1:6" ht="14" x14ac:dyDescent="0.3">
      <c r="A320" s="574" t="s">
        <v>2783</v>
      </c>
      <c r="B320" s="574" t="s">
        <v>246</v>
      </c>
      <c r="C320" s="731" t="s">
        <v>2741</v>
      </c>
      <c r="D320" s="47">
        <v>3464</v>
      </c>
      <c r="E320" s="626">
        <v>0.2</v>
      </c>
      <c r="F320" s="626">
        <v>0.2</v>
      </c>
    </row>
    <row r="321" spans="1:6" ht="14" x14ac:dyDescent="0.3">
      <c r="A321" s="574" t="s">
        <v>2783</v>
      </c>
      <c r="B321" s="574" t="s">
        <v>260</v>
      </c>
      <c r="C321" s="731" t="s">
        <v>2742</v>
      </c>
      <c r="D321" s="47">
        <v>5249</v>
      </c>
      <c r="E321" s="626">
        <v>0.2</v>
      </c>
      <c r="F321" s="626">
        <v>0.2</v>
      </c>
    </row>
    <row r="322" spans="1:6" ht="14" x14ac:dyDescent="0.3">
      <c r="A322" s="574" t="s">
        <v>2783</v>
      </c>
      <c r="B322" s="574" t="s">
        <v>2743</v>
      </c>
      <c r="C322" s="731" t="s">
        <v>2744</v>
      </c>
      <c r="D322" s="47">
        <v>7349</v>
      </c>
      <c r="E322" s="626">
        <v>0.2</v>
      </c>
      <c r="F322" s="626">
        <v>0.2</v>
      </c>
    </row>
    <row r="323" spans="1:6" ht="14" x14ac:dyDescent="0.3">
      <c r="A323" s="574" t="s">
        <v>2783</v>
      </c>
      <c r="B323" s="574" t="s">
        <v>2745</v>
      </c>
      <c r="C323" s="731" t="s">
        <v>2746</v>
      </c>
      <c r="D323" s="47">
        <v>366</v>
      </c>
      <c r="E323" s="626">
        <v>0.2</v>
      </c>
      <c r="F323" s="626">
        <v>0.2</v>
      </c>
    </row>
    <row r="324" spans="1:6" ht="14" x14ac:dyDescent="0.3">
      <c r="A324" s="575" t="s">
        <v>2783</v>
      </c>
      <c r="B324" s="575" t="s">
        <v>2747</v>
      </c>
      <c r="C324" s="106"/>
      <c r="D324" s="12" t="s">
        <v>23</v>
      </c>
      <c r="E324" s="625"/>
      <c r="F324" s="625"/>
    </row>
    <row r="325" spans="1:6" ht="14" x14ac:dyDescent="0.3">
      <c r="A325" s="574" t="s">
        <v>2783</v>
      </c>
      <c r="B325" s="574" t="s">
        <v>488</v>
      </c>
      <c r="C325" s="731" t="s">
        <v>2748</v>
      </c>
      <c r="D325" s="47">
        <v>3464</v>
      </c>
      <c r="E325" s="626">
        <v>0.2</v>
      </c>
      <c r="F325" s="626">
        <v>0.2</v>
      </c>
    </row>
    <row r="326" spans="1:6" ht="14" x14ac:dyDescent="0.3">
      <c r="A326" s="574" t="s">
        <v>2783</v>
      </c>
      <c r="B326" s="574" t="s">
        <v>551</v>
      </c>
      <c r="C326" s="731" t="s">
        <v>2749</v>
      </c>
      <c r="D326" s="47">
        <v>2099</v>
      </c>
      <c r="E326" s="626">
        <v>0.2</v>
      </c>
      <c r="F326" s="626">
        <v>0.2</v>
      </c>
    </row>
    <row r="327" spans="1:6" ht="14" x14ac:dyDescent="0.3">
      <c r="A327" s="574" t="s">
        <v>2783</v>
      </c>
      <c r="B327" s="574" t="s">
        <v>2750</v>
      </c>
      <c r="C327" s="731" t="s">
        <v>2751</v>
      </c>
      <c r="D327" s="47">
        <v>5563</v>
      </c>
      <c r="E327" s="626">
        <v>0.2</v>
      </c>
      <c r="F327" s="626">
        <v>0.2</v>
      </c>
    </row>
    <row r="328" spans="1:6" ht="14" x14ac:dyDescent="0.3">
      <c r="A328" s="574" t="s">
        <v>2783</v>
      </c>
      <c r="B328" s="574" t="s">
        <v>2752</v>
      </c>
      <c r="C328" s="731" t="s">
        <v>2753</v>
      </c>
      <c r="D328" s="47">
        <v>1259</v>
      </c>
      <c r="E328" s="626">
        <v>0.2</v>
      </c>
      <c r="F328" s="626">
        <v>0.2</v>
      </c>
    </row>
    <row r="329" spans="1:6" ht="14" x14ac:dyDescent="0.3">
      <c r="A329" s="574" t="s">
        <v>2783</v>
      </c>
      <c r="B329" s="574" t="s">
        <v>484</v>
      </c>
      <c r="C329" s="731" t="s">
        <v>2754</v>
      </c>
      <c r="D329" s="47">
        <v>1469</v>
      </c>
      <c r="E329" s="626">
        <v>0.2</v>
      </c>
      <c r="F329" s="626">
        <v>0.2</v>
      </c>
    </row>
    <row r="330" spans="1:6" ht="14" x14ac:dyDescent="0.3">
      <c r="A330" s="576" t="s">
        <v>2783</v>
      </c>
      <c r="B330" s="576" t="s">
        <v>2755</v>
      </c>
      <c r="C330" s="732" t="s">
        <v>2756</v>
      </c>
      <c r="D330" s="49">
        <v>2099</v>
      </c>
      <c r="E330" s="647">
        <v>0.2</v>
      </c>
      <c r="F330" s="647">
        <v>0.2</v>
      </c>
    </row>
    <row r="331" spans="1:6" ht="14" x14ac:dyDescent="0.3">
      <c r="A331" s="575" t="s">
        <v>2783</v>
      </c>
      <c r="B331" s="575" t="s">
        <v>2757</v>
      </c>
      <c r="C331" s="106"/>
      <c r="D331" s="12" t="s">
        <v>23</v>
      </c>
      <c r="E331" s="625"/>
      <c r="F331" s="625"/>
    </row>
    <row r="332" spans="1:6" ht="28" x14ac:dyDescent="0.3">
      <c r="A332" s="574" t="s">
        <v>2783</v>
      </c>
      <c r="B332" s="574" t="s">
        <v>2762</v>
      </c>
      <c r="C332" s="21" t="s">
        <v>2758</v>
      </c>
      <c r="D332" s="47">
        <v>681</v>
      </c>
      <c r="E332" s="626">
        <v>0.2</v>
      </c>
      <c r="F332" s="626">
        <v>0.2</v>
      </c>
    </row>
    <row r="333" spans="1:6" ht="14" x14ac:dyDescent="0.3">
      <c r="A333" s="574" t="s">
        <v>2783</v>
      </c>
      <c r="B333" s="574" t="s">
        <v>2763</v>
      </c>
      <c r="C333" s="731" t="s">
        <v>2759</v>
      </c>
      <c r="D333" s="47">
        <v>576</v>
      </c>
      <c r="E333" s="626">
        <v>0.2</v>
      </c>
      <c r="F333" s="626">
        <v>0.2</v>
      </c>
    </row>
    <row r="334" spans="1:6" ht="14" x14ac:dyDescent="0.3">
      <c r="A334" s="574" t="s">
        <v>2783</v>
      </c>
      <c r="B334" s="574" t="s">
        <v>2764</v>
      </c>
      <c r="C334" s="731" t="s">
        <v>2760</v>
      </c>
      <c r="D334" s="47">
        <v>839</v>
      </c>
      <c r="E334" s="626">
        <v>0.2</v>
      </c>
      <c r="F334" s="626">
        <v>0.2</v>
      </c>
    </row>
    <row r="335" spans="1:6" ht="26" x14ac:dyDescent="0.3">
      <c r="A335" s="576" t="s">
        <v>2783</v>
      </c>
      <c r="B335" s="576" t="s">
        <v>2765</v>
      </c>
      <c r="C335" s="732" t="s">
        <v>2761</v>
      </c>
      <c r="D335" s="49">
        <v>944</v>
      </c>
      <c r="E335" s="647">
        <v>0.2</v>
      </c>
      <c r="F335" s="647">
        <v>0.2</v>
      </c>
    </row>
    <row r="336" spans="1:6" ht="14" x14ac:dyDescent="0.3">
      <c r="A336" s="114" t="s">
        <v>2783</v>
      </c>
      <c r="B336" s="114" t="s">
        <v>24</v>
      </c>
      <c r="C336" s="733" t="s">
        <v>25</v>
      </c>
      <c r="D336" s="116"/>
      <c r="E336" s="624"/>
      <c r="F336" s="624"/>
    </row>
    <row r="337" spans="1:6" ht="14" x14ac:dyDescent="0.25">
      <c r="A337" s="117" t="s">
        <v>2783</v>
      </c>
      <c r="B337" s="117" t="s">
        <v>2766</v>
      </c>
      <c r="C337" s="118"/>
      <c r="D337" s="28" t="s">
        <v>23</v>
      </c>
      <c r="E337" s="653" t="s">
        <v>23</v>
      </c>
      <c r="F337" s="653"/>
    </row>
    <row r="338" spans="1:6" ht="14" x14ac:dyDescent="0.3">
      <c r="A338" s="119" t="s">
        <v>2783</v>
      </c>
      <c r="B338" s="119" t="s">
        <v>2767</v>
      </c>
      <c r="C338" s="573"/>
      <c r="D338" s="22">
        <v>0</v>
      </c>
      <c r="E338" s="628"/>
      <c r="F338" s="628"/>
    </row>
    <row r="339" spans="1:6" ht="14" x14ac:dyDescent="0.3">
      <c r="A339" s="119" t="s">
        <v>2783</v>
      </c>
      <c r="B339" s="119" t="s">
        <v>2768</v>
      </c>
      <c r="C339" s="573"/>
      <c r="D339" s="19">
        <v>0</v>
      </c>
      <c r="E339" s="623"/>
      <c r="F339" s="623"/>
    </row>
    <row r="340" spans="1:6" ht="14" x14ac:dyDescent="0.25">
      <c r="A340" s="117" t="s">
        <v>2783</v>
      </c>
      <c r="B340" s="117" t="s">
        <v>374</v>
      </c>
      <c r="C340" s="118"/>
      <c r="D340" s="28"/>
      <c r="E340" s="653"/>
      <c r="F340" s="653"/>
    </row>
    <row r="341" spans="1:6" ht="14" x14ac:dyDescent="0.3">
      <c r="A341" s="119" t="s">
        <v>2783</v>
      </c>
      <c r="B341" s="119" t="s">
        <v>2769</v>
      </c>
      <c r="C341" s="573"/>
      <c r="D341" s="22">
        <v>0</v>
      </c>
      <c r="E341" s="628"/>
      <c r="F341" s="628"/>
    </row>
    <row r="342" spans="1:6" ht="14" x14ac:dyDescent="0.3">
      <c r="A342" s="119" t="s">
        <v>2783</v>
      </c>
      <c r="B342" s="119" t="s">
        <v>2770</v>
      </c>
      <c r="C342" s="573" t="s">
        <v>375</v>
      </c>
      <c r="D342" s="19">
        <v>718</v>
      </c>
      <c r="E342" s="678">
        <v>0.1</v>
      </c>
      <c r="F342" s="678">
        <v>0.1</v>
      </c>
    </row>
    <row r="343" spans="1:6" ht="14" x14ac:dyDescent="0.3">
      <c r="A343" s="119" t="s">
        <v>2783</v>
      </c>
      <c r="B343" s="119" t="s">
        <v>2771</v>
      </c>
      <c r="C343" s="573"/>
      <c r="D343" s="22">
        <v>0</v>
      </c>
      <c r="E343" s="628"/>
      <c r="F343" s="628"/>
    </row>
    <row r="344" spans="1:6" ht="14" x14ac:dyDescent="0.3">
      <c r="A344" s="119" t="s">
        <v>2783</v>
      </c>
      <c r="B344" s="119" t="s">
        <v>2772</v>
      </c>
      <c r="C344" s="573" t="s">
        <v>2773</v>
      </c>
      <c r="D344" s="27">
        <v>0</v>
      </c>
      <c r="E344" s="617"/>
      <c r="F344" s="617"/>
    </row>
    <row r="345" spans="1:6" ht="14" x14ac:dyDescent="0.3">
      <c r="A345" s="119" t="s">
        <v>2783</v>
      </c>
      <c r="B345" s="119" t="s">
        <v>2774</v>
      </c>
      <c r="C345" s="573" t="s">
        <v>2775</v>
      </c>
      <c r="D345" s="19">
        <v>698</v>
      </c>
      <c r="E345" s="678">
        <v>0.1</v>
      </c>
      <c r="F345" s="678">
        <v>0.1</v>
      </c>
    </row>
    <row r="346" spans="1:6" ht="14" x14ac:dyDescent="0.3">
      <c r="A346" s="135" t="s">
        <v>2783</v>
      </c>
      <c r="B346" s="135" t="s">
        <v>2776</v>
      </c>
      <c r="C346" s="734"/>
      <c r="D346" s="460"/>
      <c r="E346" s="654"/>
      <c r="F346" s="654"/>
    </row>
    <row r="347" spans="1:6" ht="14" x14ac:dyDescent="0.3">
      <c r="A347" s="154" t="s">
        <v>2783</v>
      </c>
      <c r="B347" s="154" t="s">
        <v>2777</v>
      </c>
      <c r="C347" s="158" t="s">
        <v>2778</v>
      </c>
      <c r="D347" s="22">
        <v>0</v>
      </c>
      <c r="E347" s="628"/>
      <c r="F347" s="628"/>
    </row>
    <row r="348" spans="1:6" ht="14" x14ac:dyDescent="0.3">
      <c r="A348" s="154" t="s">
        <v>2783</v>
      </c>
      <c r="B348" s="154" t="s">
        <v>2779</v>
      </c>
      <c r="C348" s="158" t="s">
        <v>2780</v>
      </c>
      <c r="D348" s="22">
        <v>349</v>
      </c>
      <c r="E348" s="678">
        <v>0.1</v>
      </c>
      <c r="F348" s="678">
        <v>0.1</v>
      </c>
    </row>
    <row r="349" spans="1:6" ht="14" x14ac:dyDescent="0.3">
      <c r="A349" s="154" t="s">
        <v>2783</v>
      </c>
      <c r="B349" s="154" t="s">
        <v>2781</v>
      </c>
      <c r="C349" s="158" t="s">
        <v>2778</v>
      </c>
      <c r="D349" s="22">
        <v>0</v>
      </c>
      <c r="E349" s="628"/>
      <c r="F349" s="628"/>
    </row>
    <row r="350" spans="1:6" ht="14" x14ac:dyDescent="0.3">
      <c r="A350" s="154" t="s">
        <v>2783</v>
      </c>
      <c r="B350" s="154" t="s">
        <v>2782</v>
      </c>
      <c r="C350" s="158" t="s">
        <v>2780</v>
      </c>
      <c r="D350" s="22">
        <v>698</v>
      </c>
      <c r="E350" s="678">
        <v>0.1</v>
      </c>
      <c r="F350" s="678">
        <v>0.1</v>
      </c>
    </row>
    <row r="351" spans="1:6" ht="14" x14ac:dyDescent="0.25">
      <c r="A351" s="117" t="s">
        <v>2783</v>
      </c>
      <c r="B351" s="117" t="s">
        <v>377</v>
      </c>
      <c r="C351" s="118"/>
      <c r="D351" s="12" t="s">
        <v>23</v>
      </c>
      <c r="E351" s="625"/>
      <c r="F351" s="625"/>
    </row>
    <row r="352" spans="1:6" ht="14" x14ac:dyDescent="0.25">
      <c r="A352" s="119" t="s">
        <v>2783</v>
      </c>
      <c r="B352" s="119" t="s">
        <v>307</v>
      </c>
      <c r="C352" s="132" t="s">
        <v>308</v>
      </c>
      <c r="D352" s="8">
        <v>316</v>
      </c>
      <c r="E352" s="626">
        <v>0.1</v>
      </c>
      <c r="F352" s="626">
        <v>0.1</v>
      </c>
    </row>
    <row r="353" spans="1:6" ht="14" x14ac:dyDescent="0.25">
      <c r="A353" s="119" t="s">
        <v>2783</v>
      </c>
      <c r="B353" s="119" t="s">
        <v>378</v>
      </c>
      <c r="C353" s="132" t="s">
        <v>310</v>
      </c>
      <c r="D353" s="8">
        <v>316</v>
      </c>
      <c r="E353" s="626">
        <v>0.1</v>
      </c>
      <c r="F353" s="626">
        <v>0.1</v>
      </c>
    </row>
    <row r="354" spans="1:6" ht="17" x14ac:dyDescent="0.25">
      <c r="A354" s="186" t="s">
        <v>2783</v>
      </c>
      <c r="B354" s="186" t="s">
        <v>311</v>
      </c>
      <c r="C354" s="134" t="s">
        <v>312</v>
      </c>
      <c r="D354" s="8">
        <v>4529</v>
      </c>
      <c r="E354" s="626">
        <v>0.1</v>
      </c>
      <c r="F354" s="626">
        <v>0.1</v>
      </c>
    </row>
    <row r="355" spans="1:6" ht="14" x14ac:dyDescent="0.25">
      <c r="A355" s="135" t="s">
        <v>2783</v>
      </c>
      <c r="B355" s="135" t="s">
        <v>379</v>
      </c>
      <c r="C355" s="118"/>
      <c r="D355" s="12" t="s">
        <v>23</v>
      </c>
      <c r="E355" s="625"/>
      <c r="F355" s="625"/>
    </row>
    <row r="356" spans="1:6" ht="14" x14ac:dyDescent="0.25">
      <c r="A356" s="119" t="s">
        <v>2783</v>
      </c>
      <c r="B356" s="119" t="s">
        <v>307</v>
      </c>
      <c r="C356" s="136" t="s">
        <v>315</v>
      </c>
      <c r="D356" s="8">
        <v>146</v>
      </c>
      <c r="E356" s="626">
        <v>0.1</v>
      </c>
      <c r="F356" s="626">
        <v>0.1</v>
      </c>
    </row>
    <row r="357" spans="1:6" ht="14" x14ac:dyDescent="0.25">
      <c r="A357" s="120" t="s">
        <v>2783</v>
      </c>
      <c r="B357" s="120" t="s">
        <v>380</v>
      </c>
      <c r="C357" s="134" t="s">
        <v>317</v>
      </c>
      <c r="D357" s="9">
        <v>226</v>
      </c>
      <c r="E357" s="647">
        <v>0.1</v>
      </c>
      <c r="F357" s="647">
        <v>0.1</v>
      </c>
    </row>
    <row r="358" spans="1:6" ht="28" x14ac:dyDescent="0.25">
      <c r="A358" s="422" t="str" cm="1">
        <f t="array" aca="1" ref="A358" ca="1">MID(CELL("filename"), FIND("]", CELL("filename"))+1, 100)</f>
        <v>Life Fitness</v>
      </c>
      <c r="B358" s="422" t="s">
        <v>9</v>
      </c>
      <c r="C358" s="423" t="s">
        <v>10</v>
      </c>
      <c r="D358" s="423" t="s">
        <v>11</v>
      </c>
      <c r="E358" s="621"/>
      <c r="F358" s="621"/>
    </row>
    <row r="359" spans="1:6" ht="14" x14ac:dyDescent="0.3">
      <c r="A359" s="540" t="s">
        <v>3115</v>
      </c>
      <c r="B359" s="540" t="s">
        <v>2140</v>
      </c>
      <c r="C359" s="4" t="s">
        <v>386</v>
      </c>
      <c r="D359" s="19">
        <v>4633</v>
      </c>
      <c r="E359" s="623">
        <v>0.25</v>
      </c>
      <c r="F359" s="623">
        <v>0.25</v>
      </c>
    </row>
    <row r="360" spans="1:6" ht="14" x14ac:dyDescent="0.3">
      <c r="A360" s="540" t="s">
        <v>3115</v>
      </c>
      <c r="B360" s="540" t="s">
        <v>2141</v>
      </c>
      <c r="C360" s="4" t="s">
        <v>387</v>
      </c>
      <c r="D360" s="19">
        <v>4633</v>
      </c>
      <c r="E360" s="623">
        <v>0.25</v>
      </c>
      <c r="F360" s="623">
        <v>0.25</v>
      </c>
    </row>
    <row r="361" spans="1:6" ht="14" x14ac:dyDescent="0.3">
      <c r="A361" s="540" t="s">
        <v>3115</v>
      </c>
      <c r="B361" s="540" t="s">
        <v>2142</v>
      </c>
      <c r="C361" s="4" t="s">
        <v>388</v>
      </c>
      <c r="D361" s="19">
        <v>4423</v>
      </c>
      <c r="E361" s="623">
        <v>0.25</v>
      </c>
      <c r="F361" s="623">
        <v>0.25</v>
      </c>
    </row>
    <row r="362" spans="1:6" ht="14" x14ac:dyDescent="0.3">
      <c r="A362" s="540" t="s">
        <v>3115</v>
      </c>
      <c r="B362" s="540" t="s">
        <v>2143</v>
      </c>
      <c r="C362" s="4" t="s">
        <v>389</v>
      </c>
      <c r="D362" s="19">
        <v>4633</v>
      </c>
      <c r="E362" s="623">
        <v>0.25</v>
      </c>
      <c r="F362" s="623">
        <v>0.25</v>
      </c>
    </row>
    <row r="363" spans="1:6" ht="14" x14ac:dyDescent="0.3">
      <c r="A363" s="540" t="s">
        <v>3115</v>
      </c>
      <c r="B363" s="540" t="s">
        <v>2144</v>
      </c>
      <c r="C363" s="4" t="s">
        <v>390</v>
      </c>
      <c r="D363" s="19">
        <v>4103</v>
      </c>
      <c r="E363" s="623">
        <v>0.25</v>
      </c>
      <c r="F363" s="623">
        <v>0.25</v>
      </c>
    </row>
    <row r="364" spans="1:6" ht="14" x14ac:dyDescent="0.3">
      <c r="A364" s="540" t="s">
        <v>3115</v>
      </c>
      <c r="B364" s="540" t="s">
        <v>2145</v>
      </c>
      <c r="C364" s="4" t="s">
        <v>391</v>
      </c>
      <c r="D364" s="19">
        <v>2634</v>
      </c>
      <c r="E364" s="623">
        <v>0.25</v>
      </c>
      <c r="F364" s="623">
        <v>0.25</v>
      </c>
    </row>
    <row r="365" spans="1:6" ht="14" x14ac:dyDescent="0.3">
      <c r="A365" s="540" t="s">
        <v>3115</v>
      </c>
      <c r="B365" s="540" t="s">
        <v>2146</v>
      </c>
      <c r="C365" s="4" t="s">
        <v>392</v>
      </c>
      <c r="D365" s="19">
        <v>3998</v>
      </c>
      <c r="E365" s="623">
        <v>0.25</v>
      </c>
      <c r="F365" s="623">
        <v>0.25</v>
      </c>
    </row>
    <row r="366" spans="1:6" ht="14" x14ac:dyDescent="0.3">
      <c r="A366" s="540" t="s">
        <v>3115</v>
      </c>
      <c r="B366" s="540" t="s">
        <v>2147</v>
      </c>
      <c r="C366" s="4" t="s">
        <v>393</v>
      </c>
      <c r="D366" s="19">
        <v>4633</v>
      </c>
      <c r="E366" s="623">
        <v>0.25</v>
      </c>
      <c r="F366" s="623">
        <v>0.25</v>
      </c>
    </row>
    <row r="367" spans="1:6" ht="14" x14ac:dyDescent="0.3">
      <c r="A367" s="540" t="s">
        <v>3115</v>
      </c>
      <c r="B367" s="540" t="s">
        <v>2148</v>
      </c>
      <c r="C367" s="4" t="s">
        <v>394</v>
      </c>
      <c r="D367" s="19">
        <v>4633</v>
      </c>
      <c r="E367" s="623">
        <v>0.25</v>
      </c>
      <c r="F367" s="623">
        <v>0.25</v>
      </c>
    </row>
    <row r="368" spans="1:6" ht="14" x14ac:dyDescent="0.3">
      <c r="A368" s="540" t="s">
        <v>3115</v>
      </c>
      <c r="B368" s="540" t="s">
        <v>2149</v>
      </c>
      <c r="C368" s="4" t="s">
        <v>395</v>
      </c>
      <c r="D368" s="19">
        <v>8595</v>
      </c>
      <c r="E368" s="623">
        <v>0.25</v>
      </c>
      <c r="F368" s="623">
        <v>0.25</v>
      </c>
    </row>
    <row r="369" spans="1:6" ht="14" x14ac:dyDescent="0.3">
      <c r="A369" s="540" t="s">
        <v>3115</v>
      </c>
      <c r="B369" s="540" t="s">
        <v>2150</v>
      </c>
      <c r="C369" s="4" t="s">
        <v>396</v>
      </c>
      <c r="D369" s="19">
        <v>4633</v>
      </c>
      <c r="E369" s="623">
        <v>0.25</v>
      </c>
      <c r="F369" s="623">
        <v>0.25</v>
      </c>
    </row>
    <row r="370" spans="1:6" ht="14" x14ac:dyDescent="0.3">
      <c r="A370" s="540" t="s">
        <v>3115</v>
      </c>
      <c r="B370" s="540" t="s">
        <v>2151</v>
      </c>
      <c r="C370" s="4" t="s">
        <v>397</v>
      </c>
      <c r="D370" s="19">
        <v>4223</v>
      </c>
      <c r="E370" s="623">
        <v>0.25</v>
      </c>
      <c r="F370" s="623">
        <v>0.25</v>
      </c>
    </row>
    <row r="371" spans="1:6" ht="14" x14ac:dyDescent="0.3">
      <c r="A371" s="541" t="s">
        <v>3115</v>
      </c>
      <c r="B371" s="541" t="s">
        <v>2152</v>
      </c>
      <c r="C371" s="4" t="s">
        <v>400</v>
      </c>
      <c r="D371" s="19">
        <v>7277</v>
      </c>
      <c r="E371" s="623">
        <v>0.25</v>
      </c>
      <c r="F371" s="623">
        <v>0.25</v>
      </c>
    </row>
    <row r="372" spans="1:6" ht="14" x14ac:dyDescent="0.3">
      <c r="A372" s="541" t="s">
        <v>3115</v>
      </c>
      <c r="B372" s="541" t="s">
        <v>2609</v>
      </c>
      <c r="C372" s="4" t="s">
        <v>2608</v>
      </c>
      <c r="D372" s="19">
        <v>4631</v>
      </c>
      <c r="E372" s="623">
        <v>0.25</v>
      </c>
      <c r="F372" s="623">
        <v>0.25</v>
      </c>
    </row>
    <row r="373" spans="1:6" ht="14" x14ac:dyDescent="0.3">
      <c r="A373" s="114" t="s">
        <v>3115</v>
      </c>
      <c r="B373" s="114" t="s">
        <v>24</v>
      </c>
      <c r="C373" s="177" t="s">
        <v>398</v>
      </c>
      <c r="D373" s="116"/>
      <c r="E373" s="624"/>
      <c r="F373" s="624"/>
    </row>
    <row r="374" spans="1:6" ht="14" x14ac:dyDescent="0.25">
      <c r="A374" s="117" t="s">
        <v>3115</v>
      </c>
      <c r="B374" s="117" t="s">
        <v>399</v>
      </c>
      <c r="C374" s="118"/>
      <c r="D374" s="12" t="s">
        <v>23</v>
      </c>
      <c r="E374" s="625" t="s">
        <v>23</v>
      </c>
      <c r="F374" s="625"/>
    </row>
    <row r="375" spans="1:6" ht="14" x14ac:dyDescent="0.25">
      <c r="A375" s="119" t="s">
        <v>3115</v>
      </c>
      <c r="B375" s="119" t="s">
        <v>307</v>
      </c>
      <c r="C375" s="132" t="s">
        <v>308</v>
      </c>
      <c r="D375" s="8">
        <v>316</v>
      </c>
      <c r="E375" s="626">
        <v>0.1</v>
      </c>
      <c r="F375" s="626">
        <v>0.1</v>
      </c>
    </row>
    <row r="376" spans="1:6" ht="14" x14ac:dyDescent="0.25">
      <c r="A376" s="119" t="s">
        <v>3115</v>
      </c>
      <c r="B376" s="119" t="s">
        <v>378</v>
      </c>
      <c r="C376" s="132" t="s">
        <v>310</v>
      </c>
      <c r="D376" s="8">
        <v>316</v>
      </c>
      <c r="E376" s="626">
        <v>0.1</v>
      </c>
      <c r="F376" s="626">
        <v>0.1</v>
      </c>
    </row>
    <row r="377" spans="1:6" ht="17" x14ac:dyDescent="0.25">
      <c r="A377" s="133" t="s">
        <v>3115</v>
      </c>
      <c r="B377" s="133" t="s">
        <v>311</v>
      </c>
      <c r="C377" s="178" t="s">
        <v>312</v>
      </c>
      <c r="D377" s="8">
        <v>4529</v>
      </c>
      <c r="E377" s="626">
        <v>0.1</v>
      </c>
      <c r="F377" s="626">
        <v>0.1</v>
      </c>
    </row>
    <row r="378" spans="1:6" ht="14" x14ac:dyDescent="0.25">
      <c r="A378" s="135" t="s">
        <v>3115</v>
      </c>
      <c r="B378" s="135" t="s">
        <v>313</v>
      </c>
      <c r="C378" s="118"/>
      <c r="D378" s="12" t="s">
        <v>23</v>
      </c>
      <c r="E378" s="625"/>
      <c r="F378" s="625"/>
    </row>
    <row r="379" spans="1:6" ht="14" x14ac:dyDescent="0.25">
      <c r="A379" s="119" t="s">
        <v>3115</v>
      </c>
      <c r="B379" s="119" t="s">
        <v>307</v>
      </c>
      <c r="C379" s="136" t="s">
        <v>315</v>
      </c>
      <c r="D379" s="8">
        <v>146</v>
      </c>
      <c r="E379" s="626">
        <v>0.1</v>
      </c>
      <c r="F379" s="626">
        <v>0.1</v>
      </c>
    </row>
    <row r="380" spans="1:6" ht="14" x14ac:dyDescent="0.25">
      <c r="A380" s="120" t="s">
        <v>3115</v>
      </c>
      <c r="B380" s="120" t="s">
        <v>380</v>
      </c>
      <c r="C380" s="134" t="s">
        <v>317</v>
      </c>
      <c r="D380" s="9">
        <v>226</v>
      </c>
      <c r="E380" s="647">
        <v>0.1</v>
      </c>
      <c r="F380" s="647">
        <v>0.1</v>
      </c>
    </row>
    <row r="381" spans="1:6" ht="14" x14ac:dyDescent="0.25">
      <c r="A381" s="135" t="s">
        <v>3115</v>
      </c>
      <c r="B381" s="135" t="s">
        <v>381</v>
      </c>
      <c r="C381" s="118"/>
      <c r="D381" s="12" t="s">
        <v>23</v>
      </c>
      <c r="E381" s="625"/>
      <c r="F381" s="625"/>
    </row>
    <row r="382" spans="1:6" ht="14" x14ac:dyDescent="0.3">
      <c r="A382" s="119" t="s">
        <v>3115</v>
      </c>
      <c r="B382" s="119" t="s">
        <v>382</v>
      </c>
      <c r="C382" s="136" t="s">
        <v>383</v>
      </c>
      <c r="D382" s="24">
        <v>0</v>
      </c>
      <c r="E382" s="631"/>
      <c r="F382" s="631"/>
    </row>
    <row r="383" spans="1:6" ht="14" x14ac:dyDescent="0.3">
      <c r="A383" s="120" t="s">
        <v>3115</v>
      </c>
      <c r="B383" s="120" t="s">
        <v>384</v>
      </c>
      <c r="C383" s="134" t="s">
        <v>385</v>
      </c>
      <c r="D383" s="25">
        <v>0</v>
      </c>
      <c r="E383" s="655"/>
      <c r="F383" s="655"/>
    </row>
    <row r="384" spans="1:6" ht="28" x14ac:dyDescent="0.25">
      <c r="A384" s="422" t="str" cm="1">
        <f t="array" aca="1" ref="A384" ca="1">MID(CELL("filename"), FIND("]", CELL("filename"))+1, 100)</f>
        <v>Life Fitness</v>
      </c>
      <c r="B384" s="422" t="s">
        <v>9</v>
      </c>
      <c r="C384" s="423" t="s">
        <v>10</v>
      </c>
      <c r="D384" s="423" t="s">
        <v>11</v>
      </c>
      <c r="E384" s="621"/>
      <c r="F384" s="621"/>
    </row>
    <row r="385" spans="1:6" ht="14" x14ac:dyDescent="0.3">
      <c r="A385" s="156" t="s">
        <v>3116</v>
      </c>
      <c r="B385" s="156" t="s">
        <v>357</v>
      </c>
      <c r="C385" s="157" t="s">
        <v>2241</v>
      </c>
      <c r="D385" s="22">
        <v>901</v>
      </c>
      <c r="E385" s="678">
        <v>0.25</v>
      </c>
      <c r="F385" s="678">
        <v>0.25</v>
      </c>
    </row>
    <row r="386" spans="1:6" ht="14" x14ac:dyDescent="0.3">
      <c r="A386" s="156" t="s">
        <v>3116</v>
      </c>
      <c r="B386" s="156" t="s">
        <v>2242</v>
      </c>
      <c r="C386" s="157" t="s">
        <v>2243</v>
      </c>
      <c r="D386" s="22">
        <v>2322</v>
      </c>
      <c r="E386" s="678">
        <v>0.25</v>
      </c>
      <c r="F386" s="678">
        <v>0.25</v>
      </c>
    </row>
    <row r="387" spans="1:6" ht="14" x14ac:dyDescent="0.3">
      <c r="A387" s="156" t="s">
        <v>3116</v>
      </c>
      <c r="B387" s="156" t="s">
        <v>353</v>
      </c>
      <c r="C387" s="157" t="s">
        <v>2244</v>
      </c>
      <c r="D387" s="22">
        <v>1424</v>
      </c>
      <c r="E387" s="678">
        <v>0.25</v>
      </c>
      <c r="F387" s="678">
        <v>0.25</v>
      </c>
    </row>
    <row r="388" spans="1:6" ht="14" x14ac:dyDescent="0.3">
      <c r="A388" s="156" t="s">
        <v>3116</v>
      </c>
      <c r="B388" s="156" t="s">
        <v>2245</v>
      </c>
      <c r="C388" s="157" t="s">
        <v>2155</v>
      </c>
      <c r="D388" s="22">
        <v>1835</v>
      </c>
      <c r="E388" s="678">
        <v>0.25</v>
      </c>
      <c r="F388" s="678">
        <v>0.25</v>
      </c>
    </row>
    <row r="389" spans="1:6" ht="14" x14ac:dyDescent="0.3">
      <c r="A389" s="156" t="s">
        <v>3116</v>
      </c>
      <c r="B389" s="156" t="s">
        <v>2246</v>
      </c>
      <c r="C389" s="157" t="s">
        <v>2247</v>
      </c>
      <c r="D389" s="22">
        <v>1704</v>
      </c>
      <c r="E389" s="678">
        <v>0.25</v>
      </c>
      <c r="F389" s="678">
        <v>0.25</v>
      </c>
    </row>
    <row r="390" spans="1:6" ht="14" x14ac:dyDescent="0.3">
      <c r="A390" s="156" t="s">
        <v>3116</v>
      </c>
      <c r="B390" s="156" t="s">
        <v>722</v>
      </c>
      <c r="C390" s="157" t="s">
        <v>2163</v>
      </c>
      <c r="D390" s="22">
        <v>1845</v>
      </c>
      <c r="E390" s="678">
        <v>0.25</v>
      </c>
      <c r="F390" s="678">
        <v>0.25</v>
      </c>
    </row>
    <row r="391" spans="1:6" ht="14" x14ac:dyDescent="0.3">
      <c r="A391" s="156" t="s">
        <v>3116</v>
      </c>
      <c r="B391" s="156" t="s">
        <v>2248</v>
      </c>
      <c r="C391" s="157" t="s">
        <v>2249</v>
      </c>
      <c r="D391" s="22">
        <v>990</v>
      </c>
      <c r="E391" s="678">
        <v>0.25</v>
      </c>
      <c r="F391" s="678">
        <v>0.25</v>
      </c>
    </row>
    <row r="392" spans="1:6" ht="14" x14ac:dyDescent="0.3">
      <c r="A392" s="156" t="s">
        <v>3116</v>
      </c>
      <c r="B392" s="156" t="s">
        <v>2156</v>
      </c>
      <c r="C392" s="157" t="s">
        <v>2157</v>
      </c>
      <c r="D392" s="22">
        <v>1580</v>
      </c>
      <c r="E392" s="678">
        <v>0.25</v>
      </c>
      <c r="F392" s="678">
        <v>0.25</v>
      </c>
    </row>
    <row r="393" spans="1:6" ht="14" x14ac:dyDescent="0.3">
      <c r="A393" s="156" t="s">
        <v>3116</v>
      </c>
      <c r="B393" s="156" t="s">
        <v>856</v>
      </c>
      <c r="C393" s="157" t="s">
        <v>2250</v>
      </c>
      <c r="D393" s="22">
        <v>794</v>
      </c>
      <c r="E393" s="678">
        <v>0.25</v>
      </c>
      <c r="F393" s="678">
        <v>0.25</v>
      </c>
    </row>
    <row r="394" spans="1:6" ht="14" x14ac:dyDescent="0.3">
      <c r="A394" s="156" t="s">
        <v>3116</v>
      </c>
      <c r="B394" s="156" t="s">
        <v>356</v>
      </c>
      <c r="C394" s="157" t="s">
        <v>2251</v>
      </c>
      <c r="D394" s="22">
        <v>1424</v>
      </c>
      <c r="E394" s="678">
        <v>0.25</v>
      </c>
      <c r="F394" s="678">
        <v>0.25</v>
      </c>
    </row>
    <row r="395" spans="1:6" ht="14" x14ac:dyDescent="0.3">
      <c r="A395" s="156" t="s">
        <v>3116</v>
      </c>
      <c r="B395" s="156" t="s">
        <v>2161</v>
      </c>
      <c r="C395" s="157" t="s">
        <v>2162</v>
      </c>
      <c r="D395" s="22">
        <v>2164</v>
      </c>
      <c r="E395" s="678">
        <v>0.25</v>
      </c>
      <c r="F395" s="678">
        <v>0.25</v>
      </c>
    </row>
    <row r="396" spans="1:6" ht="14" x14ac:dyDescent="0.3">
      <c r="A396" s="156" t="s">
        <v>3116</v>
      </c>
      <c r="B396" s="156" t="s">
        <v>2252</v>
      </c>
      <c r="C396" s="157" t="s">
        <v>2253</v>
      </c>
      <c r="D396" s="22">
        <v>1648</v>
      </c>
      <c r="E396" s="678">
        <v>0.25</v>
      </c>
      <c r="F396" s="678">
        <v>0.25</v>
      </c>
    </row>
    <row r="397" spans="1:6" ht="14" x14ac:dyDescent="0.3">
      <c r="A397" s="156" t="s">
        <v>3116</v>
      </c>
      <c r="B397" s="156" t="s">
        <v>2254</v>
      </c>
      <c r="C397" s="157" t="s">
        <v>2255</v>
      </c>
      <c r="D397" s="22">
        <v>2490</v>
      </c>
      <c r="E397" s="678">
        <v>0.25</v>
      </c>
      <c r="F397" s="678">
        <v>0.25</v>
      </c>
    </row>
    <row r="398" spans="1:6" ht="14" x14ac:dyDescent="0.3">
      <c r="A398" s="156" t="s">
        <v>3116</v>
      </c>
      <c r="B398" s="156" t="s">
        <v>2153</v>
      </c>
      <c r="C398" s="157" t="s">
        <v>2154</v>
      </c>
      <c r="D398" s="22">
        <v>1906</v>
      </c>
      <c r="E398" s="678">
        <v>0.25</v>
      </c>
      <c r="F398" s="678">
        <v>0.25</v>
      </c>
    </row>
    <row r="399" spans="1:6" ht="14" x14ac:dyDescent="0.3">
      <c r="A399" s="156" t="s">
        <v>3116</v>
      </c>
      <c r="B399" s="156" t="s">
        <v>2256</v>
      </c>
      <c r="C399" s="157" t="s">
        <v>2257</v>
      </c>
      <c r="D399" s="22">
        <v>794</v>
      </c>
      <c r="E399" s="678">
        <v>0.25</v>
      </c>
      <c r="F399" s="678">
        <v>0.25</v>
      </c>
    </row>
    <row r="400" spans="1:6" ht="14" x14ac:dyDescent="0.3">
      <c r="A400" s="156" t="s">
        <v>3116</v>
      </c>
      <c r="B400" s="156" t="s">
        <v>866</v>
      </c>
      <c r="C400" s="157" t="s">
        <v>2258</v>
      </c>
      <c r="D400" s="22">
        <v>2030</v>
      </c>
      <c r="E400" s="678">
        <v>0.25</v>
      </c>
      <c r="F400" s="678">
        <v>0.25</v>
      </c>
    </row>
    <row r="401" spans="1:6" ht="14" x14ac:dyDescent="0.3">
      <c r="A401" s="156" t="s">
        <v>3116</v>
      </c>
      <c r="B401" s="156" t="s">
        <v>862</v>
      </c>
      <c r="C401" s="157" t="s">
        <v>2259</v>
      </c>
      <c r="D401" s="22">
        <v>1704</v>
      </c>
      <c r="E401" s="678">
        <v>0.25</v>
      </c>
      <c r="F401" s="678">
        <v>0.25</v>
      </c>
    </row>
    <row r="402" spans="1:6" ht="14" x14ac:dyDescent="0.3">
      <c r="A402" s="156" t="s">
        <v>3116</v>
      </c>
      <c r="B402" s="156" t="s">
        <v>864</v>
      </c>
      <c r="C402" s="157" t="s">
        <v>2260</v>
      </c>
      <c r="D402" s="22">
        <v>1817</v>
      </c>
      <c r="E402" s="678">
        <v>0.25</v>
      </c>
      <c r="F402" s="678">
        <v>0.25</v>
      </c>
    </row>
    <row r="403" spans="1:6" ht="14" x14ac:dyDescent="0.3">
      <c r="A403" s="156" t="s">
        <v>3116</v>
      </c>
      <c r="B403" s="156" t="s">
        <v>868</v>
      </c>
      <c r="C403" s="157" t="s">
        <v>2261</v>
      </c>
      <c r="D403" s="22">
        <v>2568</v>
      </c>
      <c r="E403" s="678">
        <v>0.25</v>
      </c>
      <c r="F403" s="678">
        <v>0.25</v>
      </c>
    </row>
    <row r="404" spans="1:6" ht="14" x14ac:dyDescent="0.3">
      <c r="A404" s="156" t="s">
        <v>3116</v>
      </c>
      <c r="B404" s="156" t="s">
        <v>2262</v>
      </c>
      <c r="C404" s="157" t="s">
        <v>2263</v>
      </c>
      <c r="D404" s="22">
        <v>2692</v>
      </c>
      <c r="E404" s="678">
        <v>0.25</v>
      </c>
      <c r="F404" s="678">
        <v>0.25</v>
      </c>
    </row>
    <row r="405" spans="1:6" ht="14" x14ac:dyDescent="0.3">
      <c r="A405" s="156" t="s">
        <v>3116</v>
      </c>
      <c r="B405" s="156" t="s">
        <v>2264</v>
      </c>
      <c r="C405" s="157" t="s">
        <v>2265</v>
      </c>
      <c r="D405" s="22">
        <v>762</v>
      </c>
      <c r="E405" s="678">
        <v>0.25</v>
      </c>
      <c r="F405" s="678">
        <v>0.25</v>
      </c>
    </row>
    <row r="406" spans="1:6" ht="14" x14ac:dyDescent="0.3">
      <c r="A406" s="156" t="s">
        <v>3116</v>
      </c>
      <c r="B406" s="156" t="s">
        <v>2159</v>
      </c>
      <c r="C406" s="157" t="s">
        <v>2160</v>
      </c>
      <c r="D406" s="22">
        <v>873</v>
      </c>
      <c r="E406" s="678">
        <v>0.25</v>
      </c>
      <c r="F406" s="678">
        <v>0.25</v>
      </c>
    </row>
    <row r="407" spans="1:6" ht="14" x14ac:dyDescent="0.3">
      <c r="A407" s="156" t="s">
        <v>3116</v>
      </c>
      <c r="B407" s="156" t="s">
        <v>354</v>
      </c>
      <c r="C407" s="157" t="s">
        <v>2266</v>
      </c>
      <c r="D407" s="22">
        <v>901</v>
      </c>
      <c r="E407" s="678">
        <v>0.25</v>
      </c>
      <c r="F407" s="678">
        <v>0.25</v>
      </c>
    </row>
    <row r="408" spans="1:6" ht="14" x14ac:dyDescent="0.3">
      <c r="A408" s="156" t="s">
        <v>3116</v>
      </c>
      <c r="B408" s="156" t="s">
        <v>358</v>
      </c>
      <c r="C408" s="157" t="s">
        <v>2267</v>
      </c>
      <c r="D408" s="22">
        <v>480</v>
      </c>
      <c r="E408" s="678">
        <v>0.25</v>
      </c>
      <c r="F408" s="678">
        <v>0.25</v>
      </c>
    </row>
    <row r="409" spans="1:6" ht="14" x14ac:dyDescent="0.3">
      <c r="A409" s="156" t="s">
        <v>3116</v>
      </c>
      <c r="B409" s="156" t="s">
        <v>2268</v>
      </c>
      <c r="C409" s="157" t="s">
        <v>2158</v>
      </c>
      <c r="D409" s="22">
        <v>1804</v>
      </c>
      <c r="E409" s="678">
        <v>0.25</v>
      </c>
      <c r="F409" s="678">
        <v>0.25</v>
      </c>
    </row>
    <row r="410" spans="1:6" ht="14" x14ac:dyDescent="0.3">
      <c r="A410" s="156" t="s">
        <v>3116</v>
      </c>
      <c r="B410" s="156" t="s">
        <v>2269</v>
      </c>
      <c r="C410" s="157" t="s">
        <v>2270</v>
      </c>
      <c r="D410" s="22">
        <v>1424</v>
      </c>
      <c r="E410" s="678">
        <v>0.25</v>
      </c>
      <c r="F410" s="678">
        <v>0.25</v>
      </c>
    </row>
    <row r="411" spans="1:6" ht="14" x14ac:dyDescent="0.3">
      <c r="A411" s="156" t="s">
        <v>3116</v>
      </c>
      <c r="B411" s="156" t="s">
        <v>2271</v>
      </c>
      <c r="C411" s="157" t="s">
        <v>2272</v>
      </c>
      <c r="D411" s="22">
        <v>1424</v>
      </c>
      <c r="E411" s="678">
        <v>0.25</v>
      </c>
      <c r="F411" s="678">
        <v>0.25</v>
      </c>
    </row>
    <row r="412" spans="1:6" ht="14" x14ac:dyDescent="0.3">
      <c r="A412" s="156" t="s">
        <v>3116</v>
      </c>
      <c r="B412" s="156" t="s">
        <v>2273</v>
      </c>
      <c r="C412" s="157" t="s">
        <v>2274</v>
      </c>
      <c r="D412" s="22">
        <v>1648</v>
      </c>
      <c r="E412" s="678">
        <v>0.25</v>
      </c>
      <c r="F412" s="678">
        <v>0.25</v>
      </c>
    </row>
    <row r="413" spans="1:6" ht="14" x14ac:dyDescent="0.3">
      <c r="A413" s="156" t="s">
        <v>3116</v>
      </c>
      <c r="B413" s="156" t="s">
        <v>2275</v>
      </c>
      <c r="C413" s="157" t="s">
        <v>2276</v>
      </c>
      <c r="D413" s="22">
        <v>1996</v>
      </c>
      <c r="E413" s="678">
        <v>0.25</v>
      </c>
      <c r="F413" s="678">
        <v>0.25</v>
      </c>
    </row>
    <row r="414" spans="1:6" ht="14" x14ac:dyDescent="0.3">
      <c r="A414" s="38" t="s">
        <v>3116</v>
      </c>
      <c r="B414" s="38" t="s">
        <v>2277</v>
      </c>
      <c r="C414" s="39" t="s">
        <v>401</v>
      </c>
      <c r="D414" s="33">
        <v>1716</v>
      </c>
      <c r="E414" s="682">
        <v>0.25</v>
      </c>
      <c r="F414" s="682">
        <v>0.25</v>
      </c>
    </row>
    <row r="415" spans="1:6" ht="14" x14ac:dyDescent="0.3">
      <c r="A415" s="603" t="s">
        <v>3116</v>
      </c>
      <c r="B415" s="603" t="s">
        <v>407</v>
      </c>
      <c r="C415" s="603"/>
      <c r="D415" s="99"/>
      <c r="E415" s="611"/>
      <c r="F415" s="611"/>
    </row>
    <row r="416" spans="1:6" ht="25.5" x14ac:dyDescent="0.25">
      <c r="A416" s="160" t="s">
        <v>3116</v>
      </c>
      <c r="B416" s="160" t="s">
        <v>24</v>
      </c>
      <c r="C416" s="161" t="s">
        <v>408</v>
      </c>
      <c r="D416" s="115"/>
      <c r="E416" s="645"/>
      <c r="F416" s="645"/>
    </row>
    <row r="417" spans="1:6" ht="14.5" x14ac:dyDescent="0.35">
      <c r="A417" s="152" t="s">
        <v>3116</v>
      </c>
      <c r="B417" s="152" t="s">
        <v>409</v>
      </c>
      <c r="C417" s="162"/>
      <c r="D417" s="163" t="s">
        <v>23</v>
      </c>
      <c r="E417" s="612" t="s">
        <v>23</v>
      </c>
      <c r="F417" s="612"/>
    </row>
    <row r="418" spans="1:6" ht="14" x14ac:dyDescent="0.3">
      <c r="A418" s="127" t="s">
        <v>3116</v>
      </c>
      <c r="B418" s="127" t="s">
        <v>376</v>
      </c>
      <c r="C418" s="158" t="s">
        <v>410</v>
      </c>
      <c r="D418" s="24">
        <v>0</v>
      </c>
      <c r="E418" s="631"/>
      <c r="F418" s="631"/>
    </row>
    <row r="419" spans="1:6" ht="14" x14ac:dyDescent="0.3">
      <c r="A419" s="127" t="s">
        <v>3116</v>
      </c>
      <c r="B419" s="127" t="s">
        <v>411</v>
      </c>
      <c r="C419" s="158" t="s">
        <v>412</v>
      </c>
      <c r="D419" s="22">
        <v>300</v>
      </c>
      <c r="E419" s="678">
        <v>0.25</v>
      </c>
      <c r="F419" s="678">
        <v>0.25</v>
      </c>
    </row>
    <row r="420" spans="1:6" ht="14" x14ac:dyDescent="0.3">
      <c r="A420" s="127" t="s">
        <v>3116</v>
      </c>
      <c r="B420" s="127" t="s">
        <v>413</v>
      </c>
      <c r="C420" s="158" t="s">
        <v>414</v>
      </c>
      <c r="D420" s="22">
        <v>449</v>
      </c>
      <c r="E420" s="678">
        <v>0.25</v>
      </c>
      <c r="F420" s="678">
        <v>0.25</v>
      </c>
    </row>
    <row r="421" spans="1:6" ht="14" x14ac:dyDescent="0.3">
      <c r="A421" s="127" t="s">
        <v>3116</v>
      </c>
      <c r="B421" s="127" t="s">
        <v>415</v>
      </c>
      <c r="C421" s="158" t="s">
        <v>416</v>
      </c>
      <c r="D421" s="22">
        <v>240</v>
      </c>
      <c r="E421" s="678">
        <v>0.25</v>
      </c>
      <c r="F421" s="678">
        <v>0.25</v>
      </c>
    </row>
    <row r="422" spans="1:6" ht="14" x14ac:dyDescent="0.3">
      <c r="A422" s="127" t="s">
        <v>3116</v>
      </c>
      <c r="B422" s="127" t="s">
        <v>417</v>
      </c>
      <c r="C422" s="158" t="s">
        <v>418</v>
      </c>
      <c r="D422" s="22">
        <v>194</v>
      </c>
      <c r="E422" s="678">
        <v>0.25</v>
      </c>
      <c r="F422" s="678">
        <v>0.25</v>
      </c>
    </row>
    <row r="423" spans="1:6" ht="14" x14ac:dyDescent="0.3">
      <c r="A423" s="127" t="s">
        <v>3116</v>
      </c>
      <c r="B423" s="127" t="s">
        <v>419</v>
      </c>
      <c r="C423" s="158" t="s">
        <v>420</v>
      </c>
      <c r="D423" s="22">
        <v>523</v>
      </c>
      <c r="E423" s="678">
        <v>0.25</v>
      </c>
      <c r="F423" s="678">
        <v>0.25</v>
      </c>
    </row>
    <row r="424" spans="1:6" ht="14" x14ac:dyDescent="0.3">
      <c r="A424" s="127" t="s">
        <v>3116</v>
      </c>
      <c r="B424" s="127" t="s">
        <v>421</v>
      </c>
      <c r="C424" s="158" t="s">
        <v>422</v>
      </c>
      <c r="D424" s="22">
        <v>523</v>
      </c>
      <c r="E424" s="678">
        <v>0.25</v>
      </c>
      <c r="F424" s="678">
        <v>0.25</v>
      </c>
    </row>
    <row r="425" spans="1:6" ht="14" x14ac:dyDescent="0.3">
      <c r="A425" s="127" t="s">
        <v>3116</v>
      </c>
      <c r="B425" s="127" t="s">
        <v>423</v>
      </c>
      <c r="C425" s="158" t="s">
        <v>424</v>
      </c>
      <c r="D425" s="22">
        <v>600</v>
      </c>
      <c r="E425" s="678">
        <v>0.25</v>
      </c>
      <c r="F425" s="678">
        <v>0.25</v>
      </c>
    </row>
    <row r="426" spans="1:6" ht="14" x14ac:dyDescent="0.25">
      <c r="A426" s="117" t="s">
        <v>3116</v>
      </c>
      <c r="B426" s="117" t="s">
        <v>306</v>
      </c>
      <c r="C426" s="175"/>
      <c r="D426" s="12" t="s">
        <v>23</v>
      </c>
      <c r="E426" s="625"/>
      <c r="F426" s="625"/>
    </row>
    <row r="427" spans="1:6" ht="14" x14ac:dyDescent="0.25">
      <c r="A427" s="119" t="s">
        <v>3116</v>
      </c>
      <c r="B427" s="119" t="s">
        <v>307</v>
      </c>
      <c r="C427" s="136" t="s">
        <v>308</v>
      </c>
      <c r="D427" s="8">
        <v>316</v>
      </c>
      <c r="E427" s="626">
        <v>0.25</v>
      </c>
      <c r="F427" s="626">
        <v>0.25</v>
      </c>
    </row>
    <row r="428" spans="1:6" ht="14" x14ac:dyDescent="0.25">
      <c r="A428" s="120" t="s">
        <v>3116</v>
      </c>
      <c r="B428" s="120" t="s">
        <v>365</v>
      </c>
      <c r="C428" s="134" t="s">
        <v>48</v>
      </c>
      <c r="D428" s="8">
        <v>0</v>
      </c>
      <c r="E428" s="626"/>
      <c r="F428" s="626"/>
    </row>
    <row r="429" spans="1:6" ht="14" x14ac:dyDescent="0.25">
      <c r="A429" s="135" t="s">
        <v>3116</v>
      </c>
      <c r="B429" s="135" t="s">
        <v>313</v>
      </c>
      <c r="C429" s="175"/>
      <c r="D429" s="12" t="s">
        <v>23</v>
      </c>
      <c r="E429" s="625"/>
      <c r="F429" s="625"/>
    </row>
    <row r="430" spans="1:6" ht="14" x14ac:dyDescent="0.25">
      <c r="A430" s="119" t="s">
        <v>3116</v>
      </c>
      <c r="B430" s="119" t="s">
        <v>307</v>
      </c>
      <c r="C430" s="136" t="s">
        <v>315</v>
      </c>
      <c r="D430" s="8">
        <v>146</v>
      </c>
      <c r="E430" s="626">
        <v>0.25</v>
      </c>
      <c r="F430" s="626">
        <v>0.25</v>
      </c>
    </row>
    <row r="431" spans="1:6" ht="14" x14ac:dyDescent="0.25">
      <c r="A431" s="120" t="s">
        <v>3116</v>
      </c>
      <c r="B431" s="120" t="s">
        <v>462</v>
      </c>
      <c r="C431" s="134" t="s">
        <v>317</v>
      </c>
      <c r="D431" s="9">
        <v>226</v>
      </c>
      <c r="E431" s="647">
        <v>0.25</v>
      </c>
      <c r="F431" s="647">
        <v>0.25</v>
      </c>
    </row>
    <row r="432" spans="1:6" ht="28" x14ac:dyDescent="0.25">
      <c r="A432" s="422" t="s">
        <v>1</v>
      </c>
      <c r="B432" s="422" t="s">
        <v>9</v>
      </c>
      <c r="C432" s="423" t="s">
        <v>466</v>
      </c>
      <c r="D432" s="423" t="s">
        <v>11</v>
      </c>
      <c r="E432" s="621"/>
      <c r="F432" s="621"/>
    </row>
    <row r="433" spans="1:6" ht="14" x14ac:dyDescent="0.25">
      <c r="A433" s="36" t="s">
        <v>1</v>
      </c>
      <c r="B433" s="36" t="s">
        <v>467</v>
      </c>
      <c r="C433" s="37" t="s">
        <v>468</v>
      </c>
      <c r="D433" s="47">
        <v>10856</v>
      </c>
      <c r="E433" s="626">
        <v>0.25</v>
      </c>
      <c r="F433" s="626">
        <v>0.25</v>
      </c>
    </row>
    <row r="434" spans="1:6" ht="14" x14ac:dyDescent="0.25">
      <c r="A434" s="36" t="s">
        <v>1</v>
      </c>
      <c r="B434" s="36" t="s">
        <v>469</v>
      </c>
      <c r="C434" s="37" t="s">
        <v>470</v>
      </c>
      <c r="D434" s="47">
        <v>7818</v>
      </c>
      <c r="E434" s="626">
        <v>0.25</v>
      </c>
      <c r="F434" s="626">
        <v>0.25</v>
      </c>
    </row>
    <row r="435" spans="1:6" ht="14" x14ac:dyDescent="0.25">
      <c r="A435" s="36" t="s">
        <v>1</v>
      </c>
      <c r="B435" s="36" t="s">
        <v>471</v>
      </c>
      <c r="C435" s="37" t="s">
        <v>472</v>
      </c>
      <c r="D435" s="47">
        <v>7818</v>
      </c>
      <c r="E435" s="626">
        <v>0.25</v>
      </c>
      <c r="F435" s="626">
        <v>0.25</v>
      </c>
    </row>
    <row r="436" spans="1:6" ht="14" x14ac:dyDescent="0.25">
      <c r="A436" s="38" t="s">
        <v>1</v>
      </c>
      <c r="B436" s="38" t="s">
        <v>473</v>
      </c>
      <c r="C436" s="39" t="s">
        <v>474</v>
      </c>
      <c r="D436" s="49">
        <v>5023</v>
      </c>
      <c r="E436" s="647">
        <v>0.25</v>
      </c>
      <c r="F436" s="647">
        <v>0.25</v>
      </c>
    </row>
    <row r="437" spans="1:6" ht="14" x14ac:dyDescent="0.25">
      <c r="A437" s="114" t="s">
        <v>1</v>
      </c>
      <c r="B437" s="114" t="s">
        <v>24</v>
      </c>
      <c r="C437" s="115" t="s">
        <v>25</v>
      </c>
      <c r="D437" s="116" t="s">
        <v>23</v>
      </c>
      <c r="E437" s="624" t="s">
        <v>23</v>
      </c>
      <c r="F437" s="624"/>
    </row>
    <row r="438" spans="1:6" ht="14" x14ac:dyDescent="0.25">
      <c r="A438" s="189" t="s">
        <v>1</v>
      </c>
      <c r="B438" s="189" t="s">
        <v>475</v>
      </c>
      <c r="C438" s="67"/>
      <c r="D438" s="68" t="s">
        <v>23</v>
      </c>
      <c r="E438" s="651" t="s">
        <v>23</v>
      </c>
      <c r="F438" s="651"/>
    </row>
    <row r="439" spans="1:6" ht="14" x14ac:dyDescent="0.25">
      <c r="A439" s="190" t="s">
        <v>1</v>
      </c>
      <c r="B439" s="190" t="s">
        <v>376</v>
      </c>
      <c r="C439" s="191" t="s">
        <v>476</v>
      </c>
      <c r="D439" s="64">
        <v>0</v>
      </c>
      <c r="E439" s="625">
        <v>0.2</v>
      </c>
      <c r="F439" s="625">
        <v>0.2</v>
      </c>
    </row>
    <row r="440" spans="1:6" ht="17" x14ac:dyDescent="0.35">
      <c r="A440" s="192" t="s">
        <v>1</v>
      </c>
      <c r="B440" s="192" t="s">
        <v>477</v>
      </c>
      <c r="C440" s="193" t="s">
        <v>478</v>
      </c>
      <c r="D440" s="47">
        <v>883</v>
      </c>
      <c r="E440" s="626">
        <v>0.2</v>
      </c>
      <c r="F440" s="626">
        <v>0.2</v>
      </c>
    </row>
    <row r="441" spans="1:6" ht="14" x14ac:dyDescent="0.3">
      <c r="A441" s="192" t="s">
        <v>1</v>
      </c>
      <c r="B441" s="192" t="s">
        <v>479</v>
      </c>
      <c r="C441" s="193" t="s">
        <v>480</v>
      </c>
      <c r="D441" s="47">
        <v>526</v>
      </c>
      <c r="E441" s="626">
        <v>0.2</v>
      </c>
      <c r="F441" s="626">
        <v>0.2</v>
      </c>
    </row>
    <row r="442" spans="1:6" ht="14" x14ac:dyDescent="0.3">
      <c r="A442" s="192" t="s">
        <v>1</v>
      </c>
      <c r="B442" s="192" t="s">
        <v>481</v>
      </c>
      <c r="C442" s="193" t="s">
        <v>659</v>
      </c>
      <c r="D442" s="47">
        <v>526</v>
      </c>
      <c r="E442" s="626">
        <v>0.2</v>
      </c>
      <c r="F442" s="626">
        <v>0.2</v>
      </c>
    </row>
    <row r="443" spans="1:6" ht="14" x14ac:dyDescent="0.3">
      <c r="A443" s="192" t="s">
        <v>1</v>
      </c>
      <c r="B443" s="192" t="s">
        <v>482</v>
      </c>
      <c r="C443" s="193" t="s">
        <v>483</v>
      </c>
      <c r="D443" s="47">
        <v>883</v>
      </c>
      <c r="E443" s="626">
        <v>0.2</v>
      </c>
      <c r="F443" s="626">
        <v>0.2</v>
      </c>
    </row>
    <row r="444" spans="1:6" ht="14" x14ac:dyDescent="0.3">
      <c r="A444" s="192" t="s">
        <v>1</v>
      </c>
      <c r="B444" s="192" t="s">
        <v>484</v>
      </c>
      <c r="C444" s="193" t="s">
        <v>485</v>
      </c>
      <c r="D444" s="47">
        <v>1350</v>
      </c>
      <c r="E444" s="626">
        <v>0.2</v>
      </c>
      <c r="F444" s="626">
        <v>0.2</v>
      </c>
    </row>
    <row r="445" spans="1:6" ht="16.5" x14ac:dyDescent="0.3">
      <c r="A445" s="192" t="s">
        <v>1</v>
      </c>
      <c r="B445" s="192" t="s">
        <v>486</v>
      </c>
      <c r="C445" s="193" t="s">
        <v>487</v>
      </c>
      <c r="D445" s="47">
        <v>1224</v>
      </c>
      <c r="E445" s="626">
        <v>0.2</v>
      </c>
      <c r="F445" s="626">
        <v>0.2</v>
      </c>
    </row>
    <row r="446" spans="1:6" ht="14" x14ac:dyDescent="0.3">
      <c r="A446" s="194" t="s">
        <v>1</v>
      </c>
      <c r="B446" s="194" t="s">
        <v>488</v>
      </c>
      <c r="C446" s="70" t="s">
        <v>489</v>
      </c>
      <c r="D446" s="49">
        <v>2794</v>
      </c>
      <c r="E446" s="647">
        <v>0.2</v>
      </c>
      <c r="F446" s="647">
        <v>0.2</v>
      </c>
    </row>
    <row r="447" spans="1:6" ht="14" x14ac:dyDescent="0.25">
      <c r="A447" s="189" t="s">
        <v>1</v>
      </c>
      <c r="B447" s="189" t="s">
        <v>490</v>
      </c>
      <c r="C447" s="67"/>
      <c r="D447" s="68" t="s">
        <v>23</v>
      </c>
      <c r="E447" s="651"/>
      <c r="F447" s="651"/>
    </row>
    <row r="448" spans="1:6" ht="14" x14ac:dyDescent="0.3">
      <c r="A448" s="195" t="s">
        <v>1</v>
      </c>
      <c r="B448" s="195" t="s">
        <v>491</v>
      </c>
      <c r="C448" s="191" t="s">
        <v>492</v>
      </c>
      <c r="D448" s="64">
        <v>3314</v>
      </c>
      <c r="E448" s="625">
        <v>0.2</v>
      </c>
      <c r="F448" s="625">
        <v>0.2</v>
      </c>
    </row>
    <row r="449" spans="1:6" ht="14" x14ac:dyDescent="0.3">
      <c r="A449" s="192" t="s">
        <v>1</v>
      </c>
      <c r="B449" s="192" t="s">
        <v>493</v>
      </c>
      <c r="C449" s="193" t="s">
        <v>494</v>
      </c>
      <c r="D449" s="47">
        <v>3314</v>
      </c>
      <c r="E449" s="626">
        <v>0.2</v>
      </c>
      <c r="F449" s="626">
        <v>0.2</v>
      </c>
    </row>
    <row r="450" spans="1:6" ht="14" x14ac:dyDescent="0.3">
      <c r="A450" s="194" t="s">
        <v>1</v>
      </c>
      <c r="B450" s="194" t="s">
        <v>495</v>
      </c>
      <c r="C450" s="70" t="s">
        <v>496</v>
      </c>
      <c r="D450" s="49">
        <v>3660</v>
      </c>
      <c r="E450" s="647">
        <v>0.2</v>
      </c>
      <c r="F450" s="647">
        <v>0.2</v>
      </c>
    </row>
    <row r="451" spans="1:6" ht="16" x14ac:dyDescent="0.25">
      <c r="A451" s="189" t="s">
        <v>1</v>
      </c>
      <c r="B451" s="189" t="s">
        <v>497</v>
      </c>
      <c r="C451" s="67"/>
      <c r="D451" s="68" t="s">
        <v>23</v>
      </c>
      <c r="E451" s="651"/>
      <c r="F451" s="651"/>
    </row>
    <row r="452" spans="1:6" ht="16.5" x14ac:dyDescent="0.3">
      <c r="A452" s="195" t="s">
        <v>1</v>
      </c>
      <c r="B452" s="195" t="s">
        <v>498</v>
      </c>
      <c r="C452" s="191" t="s">
        <v>499</v>
      </c>
      <c r="D452" s="64">
        <v>1755</v>
      </c>
      <c r="E452" s="625">
        <v>0.2</v>
      </c>
      <c r="F452" s="625">
        <v>0.2</v>
      </c>
    </row>
    <row r="453" spans="1:6" ht="16.5" x14ac:dyDescent="0.3">
      <c r="A453" s="192" t="s">
        <v>1</v>
      </c>
      <c r="B453" s="192" t="s">
        <v>500</v>
      </c>
      <c r="C453" s="193" t="s">
        <v>501</v>
      </c>
      <c r="D453" s="47">
        <v>1755</v>
      </c>
      <c r="E453" s="626">
        <v>0.2</v>
      </c>
      <c r="F453" s="626">
        <v>0.2</v>
      </c>
    </row>
    <row r="454" spans="1:6" ht="16.5" x14ac:dyDescent="0.3">
      <c r="A454" s="194" t="s">
        <v>1</v>
      </c>
      <c r="B454" s="194" t="s">
        <v>502</v>
      </c>
      <c r="C454" s="70" t="s">
        <v>503</v>
      </c>
      <c r="D454" s="49">
        <v>2090</v>
      </c>
      <c r="E454" s="647">
        <v>0.2</v>
      </c>
      <c r="F454" s="647">
        <v>0.2</v>
      </c>
    </row>
    <row r="455" spans="1:6" ht="16" x14ac:dyDescent="0.25">
      <c r="A455" s="189" t="s">
        <v>1</v>
      </c>
      <c r="B455" s="189" t="s">
        <v>504</v>
      </c>
      <c r="C455" s="67"/>
      <c r="D455" s="68" t="s">
        <v>23</v>
      </c>
      <c r="E455" s="651"/>
      <c r="F455" s="651"/>
    </row>
    <row r="456" spans="1:6" ht="16.5" x14ac:dyDescent="0.3">
      <c r="A456" s="195" t="s">
        <v>1</v>
      </c>
      <c r="B456" s="195" t="s">
        <v>505</v>
      </c>
      <c r="C456" s="191" t="s">
        <v>506</v>
      </c>
      <c r="D456" s="64">
        <v>3995</v>
      </c>
      <c r="E456" s="625">
        <v>0.2</v>
      </c>
      <c r="F456" s="625">
        <v>0.2</v>
      </c>
    </row>
    <row r="457" spans="1:6" ht="16.5" x14ac:dyDescent="0.3">
      <c r="A457" s="192" t="s">
        <v>1</v>
      </c>
      <c r="B457" s="192" t="s">
        <v>507</v>
      </c>
      <c r="C457" s="193" t="s">
        <v>508</v>
      </c>
      <c r="D457" s="47">
        <v>4538</v>
      </c>
      <c r="E457" s="626">
        <v>0.2</v>
      </c>
      <c r="F457" s="626">
        <v>0.2</v>
      </c>
    </row>
    <row r="458" spans="1:6" ht="16.5" x14ac:dyDescent="0.3">
      <c r="A458" s="192" t="s">
        <v>1</v>
      </c>
      <c r="B458" s="192" t="s">
        <v>509</v>
      </c>
      <c r="C458" s="193" t="s">
        <v>510</v>
      </c>
      <c r="D458" s="47">
        <v>4538</v>
      </c>
      <c r="E458" s="626">
        <v>0.2</v>
      </c>
      <c r="F458" s="626">
        <v>0.2</v>
      </c>
    </row>
    <row r="459" spans="1:6" ht="30.5" x14ac:dyDescent="0.3">
      <c r="A459" s="194" t="s">
        <v>1</v>
      </c>
      <c r="B459" s="194" t="s">
        <v>511</v>
      </c>
      <c r="C459" s="70" t="s">
        <v>512</v>
      </c>
      <c r="D459" s="49">
        <v>4896</v>
      </c>
      <c r="E459" s="647">
        <v>0.2</v>
      </c>
      <c r="F459" s="647">
        <v>0.2</v>
      </c>
    </row>
    <row r="460" spans="1:6" ht="14" x14ac:dyDescent="0.25">
      <c r="A460" s="233" t="s">
        <v>1</v>
      </c>
      <c r="B460" s="233" t="s">
        <v>513</v>
      </c>
      <c r="C460" s="57"/>
      <c r="D460" s="58"/>
      <c r="E460" s="635"/>
      <c r="F460" s="635"/>
    </row>
    <row r="461" spans="1:6" ht="13.5" x14ac:dyDescent="0.25">
      <c r="A461" s="230" t="s">
        <v>1</v>
      </c>
      <c r="B461" s="230" t="s">
        <v>514</v>
      </c>
      <c r="C461" s="231"/>
      <c r="D461" s="232"/>
      <c r="E461" s="613"/>
      <c r="F461" s="613"/>
    </row>
    <row r="462" spans="1:6" ht="14" x14ac:dyDescent="0.25">
      <c r="A462" s="196" t="s">
        <v>1</v>
      </c>
      <c r="B462" s="196" t="s">
        <v>24</v>
      </c>
      <c r="C462" s="116" t="s">
        <v>25</v>
      </c>
      <c r="D462" s="116"/>
      <c r="E462" s="624"/>
      <c r="F462" s="624"/>
    </row>
    <row r="463" spans="1:6" ht="14" x14ac:dyDescent="0.25">
      <c r="A463" s="135" t="s">
        <v>1</v>
      </c>
      <c r="B463" s="135" t="s">
        <v>515</v>
      </c>
      <c r="C463" s="118"/>
      <c r="D463" s="12" t="s">
        <v>23</v>
      </c>
      <c r="E463" s="625" t="s">
        <v>23</v>
      </c>
      <c r="F463" s="625"/>
    </row>
    <row r="464" spans="1:6" ht="14" x14ac:dyDescent="0.3">
      <c r="A464" s="194" t="s">
        <v>1</v>
      </c>
      <c r="B464" s="194" t="s">
        <v>516</v>
      </c>
      <c r="C464" s="70" t="s">
        <v>517</v>
      </c>
      <c r="D464" s="33">
        <v>348.6</v>
      </c>
      <c r="E464" s="682">
        <v>0.1</v>
      </c>
      <c r="F464" s="682">
        <v>0.1</v>
      </c>
    </row>
    <row r="465" spans="1:6" ht="14" x14ac:dyDescent="0.25">
      <c r="A465" s="188" t="s">
        <v>1</v>
      </c>
      <c r="B465" s="188" t="s">
        <v>518</v>
      </c>
      <c r="C465" s="132"/>
      <c r="D465" s="8" t="s">
        <v>23</v>
      </c>
      <c r="E465" s="626"/>
      <c r="F465" s="626"/>
    </row>
    <row r="466" spans="1:6" ht="14" x14ac:dyDescent="0.25">
      <c r="A466" s="119" t="s">
        <v>1</v>
      </c>
      <c r="B466" s="119" t="s">
        <v>307</v>
      </c>
      <c r="C466" s="132" t="s">
        <v>308</v>
      </c>
      <c r="D466" s="8">
        <v>316</v>
      </c>
      <c r="E466" s="626">
        <v>0.1</v>
      </c>
      <c r="F466" s="626">
        <v>0.1</v>
      </c>
    </row>
    <row r="467" spans="1:6" ht="14" x14ac:dyDescent="0.25">
      <c r="A467" s="119" t="s">
        <v>1</v>
      </c>
      <c r="B467" s="119" t="s">
        <v>378</v>
      </c>
      <c r="C467" s="132" t="s">
        <v>310</v>
      </c>
      <c r="D467" s="8">
        <v>316</v>
      </c>
      <c r="E467" s="626">
        <v>0.1</v>
      </c>
      <c r="F467" s="626">
        <v>0.1</v>
      </c>
    </row>
    <row r="468" spans="1:6" ht="17" x14ac:dyDescent="0.25">
      <c r="A468" s="133" t="s">
        <v>1</v>
      </c>
      <c r="B468" s="133" t="s">
        <v>311</v>
      </c>
      <c r="C468" s="134" t="s">
        <v>312</v>
      </c>
      <c r="D468" s="9">
        <v>4529</v>
      </c>
      <c r="E468" s="647">
        <v>0.1</v>
      </c>
      <c r="F468" s="647">
        <v>0.1</v>
      </c>
    </row>
    <row r="469" spans="1:6" ht="28" x14ac:dyDescent="0.25">
      <c r="A469" s="422" t="s">
        <v>2</v>
      </c>
      <c r="B469" s="422" t="s">
        <v>9</v>
      </c>
      <c r="C469" s="423" t="s">
        <v>10</v>
      </c>
      <c r="D469" s="423" t="s">
        <v>11</v>
      </c>
      <c r="E469" s="621"/>
      <c r="F469" s="621"/>
    </row>
    <row r="470" spans="1:6" ht="14" x14ac:dyDescent="0.25">
      <c r="A470" s="197" t="s">
        <v>2</v>
      </c>
      <c r="B470" s="197" t="s">
        <v>519</v>
      </c>
      <c r="C470" s="37" t="s">
        <v>520</v>
      </c>
      <c r="D470" s="47">
        <v>2437</v>
      </c>
      <c r="E470" s="626">
        <v>0.25</v>
      </c>
      <c r="F470" s="626">
        <v>0.25</v>
      </c>
    </row>
    <row r="471" spans="1:6" ht="14" x14ac:dyDescent="0.25">
      <c r="A471" s="197" t="s">
        <v>2</v>
      </c>
      <c r="B471" s="197" t="s">
        <v>521</v>
      </c>
      <c r="C471" s="37" t="s">
        <v>522</v>
      </c>
      <c r="D471" s="47">
        <v>1222</v>
      </c>
      <c r="E471" s="626">
        <v>0.25</v>
      </c>
      <c r="F471" s="626">
        <v>0.25</v>
      </c>
    </row>
    <row r="472" spans="1:6" ht="14" x14ac:dyDescent="0.25">
      <c r="A472" s="197" t="s">
        <v>2</v>
      </c>
      <c r="B472" s="197" t="s">
        <v>523</v>
      </c>
      <c r="C472" s="37" t="s">
        <v>524</v>
      </c>
      <c r="D472" s="47">
        <v>0</v>
      </c>
      <c r="E472" s="626"/>
      <c r="F472" s="626"/>
    </row>
    <row r="473" spans="1:6" ht="26" x14ac:dyDescent="0.25">
      <c r="A473" s="197" t="s">
        <v>2</v>
      </c>
      <c r="B473" s="197" t="s">
        <v>525</v>
      </c>
      <c r="C473" s="37" t="s">
        <v>526</v>
      </c>
      <c r="D473" s="47">
        <v>0</v>
      </c>
      <c r="E473" s="626"/>
      <c r="F473" s="626"/>
    </row>
    <row r="474" spans="1:6" ht="14" x14ac:dyDescent="0.25">
      <c r="A474" s="197" t="s">
        <v>2</v>
      </c>
      <c r="B474" s="197" t="s">
        <v>527</v>
      </c>
      <c r="C474" s="37" t="s">
        <v>528</v>
      </c>
      <c r="D474" s="47">
        <v>2097</v>
      </c>
      <c r="E474" s="626">
        <v>0.25</v>
      </c>
      <c r="F474" s="626">
        <v>0.25</v>
      </c>
    </row>
    <row r="475" spans="1:6" ht="14" x14ac:dyDescent="0.25">
      <c r="A475" s="197" t="s">
        <v>2</v>
      </c>
      <c r="B475" s="197" t="s">
        <v>529</v>
      </c>
      <c r="C475" s="37" t="s">
        <v>530</v>
      </c>
      <c r="D475" s="47">
        <v>1961</v>
      </c>
      <c r="E475" s="626">
        <v>0.25</v>
      </c>
      <c r="F475" s="626">
        <v>0.25</v>
      </c>
    </row>
    <row r="476" spans="1:6" ht="25.5" x14ac:dyDescent="0.25">
      <c r="A476" s="197" t="s">
        <v>2</v>
      </c>
      <c r="B476" s="197" t="s">
        <v>531</v>
      </c>
      <c r="C476" s="37" t="s">
        <v>532</v>
      </c>
      <c r="D476" s="47">
        <v>2097</v>
      </c>
      <c r="E476" s="626">
        <v>0.25</v>
      </c>
      <c r="F476" s="626">
        <v>0.25</v>
      </c>
    </row>
    <row r="477" spans="1:6" ht="25.5" x14ac:dyDescent="0.25">
      <c r="A477" s="197" t="s">
        <v>2</v>
      </c>
      <c r="B477" s="197" t="s">
        <v>533</v>
      </c>
      <c r="C477" s="37" t="s">
        <v>534</v>
      </c>
      <c r="D477" s="47">
        <v>1961</v>
      </c>
      <c r="E477" s="626">
        <v>0.25</v>
      </c>
      <c r="F477" s="626">
        <v>0.25</v>
      </c>
    </row>
    <row r="478" spans="1:6" ht="14" x14ac:dyDescent="0.3">
      <c r="A478" s="36" t="s">
        <v>2</v>
      </c>
      <c r="B478" s="36" t="s">
        <v>2278</v>
      </c>
      <c r="C478" s="37" t="s">
        <v>402</v>
      </c>
      <c r="D478" s="22">
        <v>1235</v>
      </c>
      <c r="E478" s="678">
        <v>0.25</v>
      </c>
      <c r="F478" s="678">
        <v>0.25</v>
      </c>
    </row>
    <row r="479" spans="1:6" ht="14" x14ac:dyDescent="0.3">
      <c r="A479" s="156" t="s">
        <v>2</v>
      </c>
      <c r="B479" s="156" t="s">
        <v>2279</v>
      </c>
      <c r="C479" s="158" t="s">
        <v>403</v>
      </c>
      <c r="D479" s="22">
        <v>622</v>
      </c>
      <c r="E479" s="678">
        <v>0.25</v>
      </c>
      <c r="F479" s="678">
        <v>0.25</v>
      </c>
    </row>
    <row r="480" spans="1:6" ht="14" x14ac:dyDescent="0.3">
      <c r="A480" s="156" t="s">
        <v>2</v>
      </c>
      <c r="B480" s="156" t="s">
        <v>2280</v>
      </c>
      <c r="C480" s="158" t="s">
        <v>404</v>
      </c>
      <c r="D480" s="22">
        <v>0</v>
      </c>
      <c r="E480" s="628"/>
      <c r="F480" s="628"/>
    </row>
    <row r="481" spans="1:6" ht="28.5" x14ac:dyDescent="0.35">
      <c r="A481" s="587" t="s">
        <v>2</v>
      </c>
      <c r="B481" s="587" t="s">
        <v>405</v>
      </c>
      <c r="C481" s="588" t="s">
        <v>406</v>
      </c>
      <c r="D481" s="33">
        <v>0</v>
      </c>
      <c r="E481" s="644"/>
      <c r="F481" s="644"/>
    </row>
    <row r="482" spans="1:6" ht="14" x14ac:dyDescent="0.3">
      <c r="A482" s="159" t="s">
        <v>2</v>
      </c>
      <c r="B482" s="159" t="s">
        <v>407</v>
      </c>
      <c r="C482" s="159"/>
      <c r="D482" s="99"/>
      <c r="E482" s="611"/>
      <c r="F482" s="611"/>
    </row>
    <row r="483" spans="1:6" ht="39.5" x14ac:dyDescent="0.25">
      <c r="A483" s="114" t="s">
        <v>2</v>
      </c>
      <c r="B483" s="114" t="s">
        <v>24</v>
      </c>
      <c r="C483" s="115" t="s">
        <v>535</v>
      </c>
      <c r="D483" s="116"/>
      <c r="E483" s="624"/>
      <c r="F483" s="624"/>
    </row>
    <row r="484" spans="1:6" ht="14.5" x14ac:dyDescent="0.25">
      <c r="A484" s="189" t="s">
        <v>2</v>
      </c>
      <c r="B484" s="189" t="s">
        <v>536</v>
      </c>
      <c r="C484" s="198"/>
      <c r="D484" s="68"/>
      <c r="E484" s="651"/>
      <c r="F484" s="651"/>
    </row>
    <row r="485" spans="1:6" ht="14" x14ac:dyDescent="0.3">
      <c r="A485" s="199" t="s">
        <v>2</v>
      </c>
      <c r="B485" s="199" t="s">
        <v>376</v>
      </c>
      <c r="C485" s="191" t="s">
        <v>476</v>
      </c>
      <c r="D485" s="64">
        <v>0</v>
      </c>
      <c r="E485" s="625"/>
      <c r="F485" s="625"/>
    </row>
    <row r="486" spans="1:6" ht="14" x14ac:dyDescent="0.3">
      <c r="A486" s="192" t="s">
        <v>2</v>
      </c>
      <c r="B486" s="192" t="s">
        <v>481</v>
      </c>
      <c r="C486" s="193" t="s">
        <v>537</v>
      </c>
      <c r="D486" s="47">
        <v>288</v>
      </c>
      <c r="E486" s="626">
        <v>0.2</v>
      </c>
      <c r="F486" s="626">
        <v>0.2</v>
      </c>
    </row>
    <row r="487" spans="1:6" ht="14" x14ac:dyDescent="0.3">
      <c r="A487" s="192" t="s">
        <v>2</v>
      </c>
      <c r="B487" s="192" t="s">
        <v>538</v>
      </c>
      <c r="C487" s="193" t="s">
        <v>539</v>
      </c>
      <c r="D487" s="47">
        <v>502</v>
      </c>
      <c r="E487" s="626">
        <v>0.2</v>
      </c>
      <c r="F487" s="626">
        <v>0.2</v>
      </c>
    </row>
    <row r="488" spans="1:6" ht="14" x14ac:dyDescent="0.3">
      <c r="A488" s="192" t="s">
        <v>2</v>
      </c>
      <c r="B488" s="192" t="s">
        <v>540</v>
      </c>
      <c r="C488" s="193" t="s">
        <v>541</v>
      </c>
      <c r="D488" s="47">
        <v>790</v>
      </c>
      <c r="E488" s="626">
        <v>0.2</v>
      </c>
      <c r="F488" s="626">
        <v>0.2</v>
      </c>
    </row>
    <row r="489" spans="1:6" ht="14.5" x14ac:dyDescent="0.25">
      <c r="A489" s="189" t="s">
        <v>2</v>
      </c>
      <c r="B489" s="189" t="s">
        <v>542</v>
      </c>
      <c r="C489" s="198"/>
      <c r="D489" s="200" t="s">
        <v>23</v>
      </c>
      <c r="E489" s="656"/>
      <c r="F489" s="656"/>
    </row>
    <row r="490" spans="1:6" ht="14" x14ac:dyDescent="0.3">
      <c r="A490" s="195" t="s">
        <v>2</v>
      </c>
      <c r="B490" s="195" t="s">
        <v>376</v>
      </c>
      <c r="C490" s="191" t="s">
        <v>476</v>
      </c>
      <c r="D490" s="64">
        <v>0</v>
      </c>
      <c r="E490" s="625"/>
      <c r="F490" s="625"/>
    </row>
    <row r="491" spans="1:6" ht="14" x14ac:dyDescent="0.3">
      <c r="A491" s="192" t="s">
        <v>2</v>
      </c>
      <c r="B491" s="192" t="s">
        <v>451</v>
      </c>
      <c r="C491" s="193" t="s">
        <v>543</v>
      </c>
      <c r="D491" s="47">
        <v>258</v>
      </c>
      <c r="E491" s="626">
        <v>0.2</v>
      </c>
      <c r="F491" s="626">
        <v>0.2</v>
      </c>
    </row>
    <row r="492" spans="1:6" ht="14.5" x14ac:dyDescent="0.25">
      <c r="A492" s="189" t="s">
        <v>2</v>
      </c>
      <c r="B492" s="189" t="s">
        <v>544</v>
      </c>
      <c r="C492" s="198"/>
      <c r="D492" s="200" t="s">
        <v>23</v>
      </c>
      <c r="E492" s="656"/>
      <c r="F492" s="656"/>
    </row>
    <row r="493" spans="1:6" ht="14" x14ac:dyDescent="0.3">
      <c r="A493" s="195" t="s">
        <v>2</v>
      </c>
      <c r="B493" s="195" t="s">
        <v>376</v>
      </c>
      <c r="C493" s="191" t="s">
        <v>476</v>
      </c>
      <c r="D493" s="64">
        <v>0</v>
      </c>
      <c r="E493" s="625"/>
      <c r="F493" s="625"/>
    </row>
    <row r="494" spans="1:6" ht="14" x14ac:dyDescent="0.3">
      <c r="A494" s="192" t="s">
        <v>2</v>
      </c>
      <c r="B494" s="192" t="s">
        <v>488</v>
      </c>
      <c r="C494" s="193" t="s">
        <v>545</v>
      </c>
      <c r="D494" s="47">
        <v>3266</v>
      </c>
      <c r="E494" s="626">
        <v>0.2</v>
      </c>
      <c r="F494" s="626">
        <v>0.2</v>
      </c>
    </row>
    <row r="495" spans="1:6" ht="14" x14ac:dyDescent="0.3">
      <c r="A495" s="192" t="s">
        <v>2</v>
      </c>
      <c r="B495" s="192" t="s">
        <v>546</v>
      </c>
      <c r="C495" s="193" t="s">
        <v>547</v>
      </c>
      <c r="D495" s="47">
        <v>502</v>
      </c>
      <c r="E495" s="626">
        <v>0.2</v>
      </c>
      <c r="F495" s="626">
        <v>0.2</v>
      </c>
    </row>
    <row r="496" spans="1:6" ht="14" x14ac:dyDescent="0.3">
      <c r="A496" s="194" t="s">
        <v>2</v>
      </c>
      <c r="B496" s="194" t="s">
        <v>548</v>
      </c>
      <c r="C496" s="70" t="s">
        <v>549</v>
      </c>
      <c r="D496" s="49">
        <v>502</v>
      </c>
      <c r="E496" s="647">
        <v>0.2</v>
      </c>
      <c r="F496" s="647">
        <v>0.2</v>
      </c>
    </row>
    <row r="497" spans="1:6" ht="14.5" x14ac:dyDescent="0.25">
      <c r="A497" s="189" t="s">
        <v>2</v>
      </c>
      <c r="B497" s="189" t="s">
        <v>550</v>
      </c>
      <c r="C497" s="198"/>
      <c r="D497" s="200" t="s">
        <v>23</v>
      </c>
      <c r="E497" s="656"/>
      <c r="F497" s="656"/>
    </row>
    <row r="498" spans="1:6" ht="14" x14ac:dyDescent="0.3">
      <c r="A498" s="195" t="s">
        <v>2</v>
      </c>
      <c r="B498" s="195" t="s">
        <v>376</v>
      </c>
      <c r="C498" s="191" t="s">
        <v>476</v>
      </c>
      <c r="D498" s="64">
        <v>0</v>
      </c>
      <c r="E498" s="625"/>
      <c r="F498" s="625"/>
    </row>
    <row r="499" spans="1:6" ht="14" x14ac:dyDescent="0.3">
      <c r="A499" s="192" t="s">
        <v>2</v>
      </c>
      <c r="B499" s="192" t="s">
        <v>551</v>
      </c>
      <c r="C499" s="193" t="s">
        <v>552</v>
      </c>
      <c r="D499" s="47">
        <v>1508</v>
      </c>
      <c r="E499" s="626">
        <v>0.2</v>
      </c>
      <c r="F499" s="626">
        <v>0.2</v>
      </c>
    </row>
    <row r="500" spans="1:6" ht="14" x14ac:dyDescent="0.3">
      <c r="A500" s="192" t="s">
        <v>2</v>
      </c>
      <c r="B500" s="192" t="s">
        <v>553</v>
      </c>
      <c r="C500" s="193" t="s">
        <v>554</v>
      </c>
      <c r="D500" s="47">
        <v>273</v>
      </c>
      <c r="E500" s="626">
        <v>0.2</v>
      </c>
      <c r="F500" s="626">
        <v>0.2</v>
      </c>
    </row>
    <row r="501" spans="1:6" ht="14.5" x14ac:dyDescent="0.25">
      <c r="A501" s="66" t="s">
        <v>2</v>
      </c>
      <c r="B501" s="66" t="s">
        <v>555</v>
      </c>
      <c r="C501" s="198"/>
      <c r="D501" s="200" t="s">
        <v>23</v>
      </c>
      <c r="E501" s="656"/>
      <c r="F501" s="656"/>
    </row>
    <row r="502" spans="1:6" ht="14" x14ac:dyDescent="0.3">
      <c r="A502" s="195" t="s">
        <v>2</v>
      </c>
      <c r="B502" s="195" t="s">
        <v>376</v>
      </c>
      <c r="C502" s="191" t="s">
        <v>476</v>
      </c>
      <c r="D502" s="64">
        <v>0</v>
      </c>
      <c r="E502" s="653"/>
      <c r="F502" s="653"/>
    </row>
    <row r="503" spans="1:6" ht="14" x14ac:dyDescent="0.3">
      <c r="A503" s="192" t="s">
        <v>2</v>
      </c>
      <c r="B503" s="192" t="s">
        <v>428</v>
      </c>
      <c r="C503" s="193" t="s">
        <v>556</v>
      </c>
      <c r="D503" s="47">
        <v>574</v>
      </c>
      <c r="E503" s="626">
        <v>0.2</v>
      </c>
      <c r="F503" s="626">
        <v>0.2</v>
      </c>
    </row>
    <row r="504" spans="1:6" ht="14" x14ac:dyDescent="0.3">
      <c r="A504" s="192" t="s">
        <v>2</v>
      </c>
      <c r="B504" s="192" t="s">
        <v>430</v>
      </c>
      <c r="C504" s="193" t="s">
        <v>557</v>
      </c>
      <c r="D504" s="47">
        <v>359</v>
      </c>
      <c r="E504" s="626">
        <v>0.2</v>
      </c>
      <c r="F504" s="626">
        <v>0.2</v>
      </c>
    </row>
    <row r="505" spans="1:6" ht="14" x14ac:dyDescent="0.3">
      <c r="A505" s="192" t="s">
        <v>2</v>
      </c>
      <c r="B505" s="192" t="s">
        <v>432</v>
      </c>
      <c r="C505" s="193" t="s">
        <v>558</v>
      </c>
      <c r="D505" s="47">
        <v>574</v>
      </c>
      <c r="E505" s="626">
        <v>0.2</v>
      </c>
      <c r="F505" s="626">
        <v>0.2</v>
      </c>
    </row>
    <row r="506" spans="1:6" ht="14" x14ac:dyDescent="0.3">
      <c r="A506" s="192" t="s">
        <v>2</v>
      </c>
      <c r="B506" s="192" t="s">
        <v>434</v>
      </c>
      <c r="C506" s="193" t="s">
        <v>559</v>
      </c>
      <c r="D506" s="47">
        <v>574</v>
      </c>
      <c r="E506" s="626">
        <v>0.2</v>
      </c>
      <c r="F506" s="626">
        <v>0.2</v>
      </c>
    </row>
    <row r="507" spans="1:6" ht="14" x14ac:dyDescent="0.3">
      <c r="A507" s="192" t="s">
        <v>2</v>
      </c>
      <c r="B507" s="192" t="s">
        <v>484</v>
      </c>
      <c r="C507" s="193" t="s">
        <v>560</v>
      </c>
      <c r="D507" s="47">
        <v>1791</v>
      </c>
      <c r="E507" s="626">
        <v>0.2</v>
      </c>
      <c r="F507" s="626">
        <v>0.2</v>
      </c>
    </row>
    <row r="508" spans="1:6" ht="14" x14ac:dyDescent="0.3">
      <c r="A508" s="192" t="s">
        <v>2</v>
      </c>
      <c r="B508" s="192" t="s">
        <v>436</v>
      </c>
      <c r="C508" s="193" t="s">
        <v>561</v>
      </c>
      <c r="D508" s="47">
        <v>790</v>
      </c>
      <c r="E508" s="626">
        <v>0.2</v>
      </c>
      <c r="F508" s="626">
        <v>0.2</v>
      </c>
    </row>
    <row r="509" spans="1:6" ht="14" x14ac:dyDescent="0.3">
      <c r="A509" s="194" t="s">
        <v>2</v>
      </c>
      <c r="B509" s="194" t="s">
        <v>438</v>
      </c>
      <c r="C509" s="70" t="s">
        <v>562</v>
      </c>
      <c r="D509" s="49">
        <v>1075</v>
      </c>
      <c r="E509" s="647">
        <v>0.2</v>
      </c>
      <c r="F509" s="647">
        <v>0.2</v>
      </c>
    </row>
    <row r="510" spans="1:6" ht="25.5" x14ac:dyDescent="0.25">
      <c r="A510" s="114" t="s">
        <v>2</v>
      </c>
      <c r="B510" s="114" t="s">
        <v>24</v>
      </c>
      <c r="C510" s="115" t="s">
        <v>563</v>
      </c>
      <c r="D510" s="116"/>
      <c r="E510" s="624"/>
      <c r="F510" s="624"/>
    </row>
    <row r="511" spans="1:6" ht="14.5" x14ac:dyDescent="0.25">
      <c r="A511" s="66" t="s">
        <v>2</v>
      </c>
      <c r="B511" s="66" t="s">
        <v>564</v>
      </c>
      <c r="C511" s="198"/>
      <c r="D511" s="68"/>
      <c r="E511" s="651"/>
      <c r="F511" s="651"/>
    </row>
    <row r="512" spans="1:6" ht="14" x14ac:dyDescent="0.3">
      <c r="A512" s="195" t="s">
        <v>2</v>
      </c>
      <c r="B512" s="195" t="s">
        <v>376</v>
      </c>
      <c r="C512" s="191" t="s">
        <v>476</v>
      </c>
      <c r="D512" s="65">
        <v>0</v>
      </c>
      <c r="E512" s="612"/>
      <c r="F512" s="612"/>
    </row>
    <row r="513" spans="1:6" ht="14" x14ac:dyDescent="0.3">
      <c r="A513" s="192" t="s">
        <v>2</v>
      </c>
      <c r="B513" s="192" t="s">
        <v>445</v>
      </c>
      <c r="C513" s="193" t="s">
        <v>565</v>
      </c>
      <c r="D513" s="47">
        <v>432</v>
      </c>
      <c r="E513" s="626">
        <v>0.2</v>
      </c>
      <c r="F513" s="626">
        <v>0.2</v>
      </c>
    </row>
    <row r="514" spans="1:6" ht="14" x14ac:dyDescent="0.3">
      <c r="A514" s="192" t="s">
        <v>2</v>
      </c>
      <c r="B514" s="192" t="s">
        <v>447</v>
      </c>
      <c r="C514" s="193" t="s">
        <v>566</v>
      </c>
      <c r="D514" s="47">
        <v>258</v>
      </c>
      <c r="E514" s="626">
        <v>0.2</v>
      </c>
      <c r="F514" s="626">
        <v>0.2</v>
      </c>
    </row>
    <row r="515" spans="1:6" ht="14" x14ac:dyDescent="0.3">
      <c r="A515" s="192" t="s">
        <v>2</v>
      </c>
      <c r="B515" s="192" t="s">
        <v>449</v>
      </c>
      <c r="C515" s="193" t="s">
        <v>567</v>
      </c>
      <c r="D515" s="47">
        <v>432</v>
      </c>
      <c r="E515" s="626">
        <v>0.2</v>
      </c>
      <c r="F515" s="626">
        <v>0.2</v>
      </c>
    </row>
    <row r="516" spans="1:6" ht="14" x14ac:dyDescent="0.3">
      <c r="A516" s="192" t="s">
        <v>2</v>
      </c>
      <c r="B516" s="192" t="s">
        <v>451</v>
      </c>
      <c r="C516" s="193" t="s">
        <v>568</v>
      </c>
      <c r="D516" s="47">
        <v>258</v>
      </c>
      <c r="E516" s="626">
        <v>0.2</v>
      </c>
      <c r="F516" s="626">
        <v>0.2</v>
      </c>
    </row>
    <row r="517" spans="1:6" ht="14" x14ac:dyDescent="0.3">
      <c r="A517" s="192" t="s">
        <v>2</v>
      </c>
      <c r="B517" s="192" t="s">
        <v>453</v>
      </c>
      <c r="C517" s="193" t="s">
        <v>569</v>
      </c>
      <c r="D517" s="47">
        <v>646</v>
      </c>
      <c r="E517" s="626">
        <v>0.2</v>
      </c>
      <c r="F517" s="626">
        <v>0.2</v>
      </c>
    </row>
    <row r="518" spans="1:6" ht="14" x14ac:dyDescent="0.3">
      <c r="A518" s="192" t="s">
        <v>2</v>
      </c>
      <c r="B518" s="192" t="s">
        <v>417</v>
      </c>
      <c r="C518" s="193" t="s">
        <v>570</v>
      </c>
      <c r="D518" s="47">
        <v>288</v>
      </c>
      <c r="E518" s="626">
        <v>0.2</v>
      </c>
      <c r="F518" s="626">
        <v>0.2</v>
      </c>
    </row>
    <row r="519" spans="1:6" ht="14" x14ac:dyDescent="0.3">
      <c r="A519" s="192" t="s">
        <v>2</v>
      </c>
      <c r="B519" s="192" t="s">
        <v>456</v>
      </c>
      <c r="C519" s="193" t="s">
        <v>571</v>
      </c>
      <c r="D519" s="47">
        <v>502</v>
      </c>
      <c r="E519" s="626">
        <v>0.2</v>
      </c>
      <c r="F519" s="626">
        <v>0.2</v>
      </c>
    </row>
    <row r="520" spans="1:6" ht="14" x14ac:dyDescent="0.3">
      <c r="A520" s="194" t="s">
        <v>2</v>
      </c>
      <c r="B520" s="194" t="s">
        <v>458</v>
      </c>
      <c r="C520" s="70" t="s">
        <v>572</v>
      </c>
      <c r="D520" s="49">
        <v>432</v>
      </c>
      <c r="E520" s="647">
        <v>0.2</v>
      </c>
      <c r="F520" s="647">
        <v>0.2</v>
      </c>
    </row>
    <row r="521" spans="1:6" ht="25.5" x14ac:dyDescent="0.25">
      <c r="A521" s="114" t="s">
        <v>2</v>
      </c>
      <c r="B521" s="114" t="s">
        <v>24</v>
      </c>
      <c r="C521" s="115" t="s">
        <v>573</v>
      </c>
      <c r="D521" s="59"/>
      <c r="E521" s="624"/>
      <c r="F521" s="624"/>
    </row>
    <row r="522" spans="1:6" ht="14" x14ac:dyDescent="0.25">
      <c r="A522" s="201" t="s">
        <v>2</v>
      </c>
      <c r="B522" s="201" t="s">
        <v>574</v>
      </c>
      <c r="C522" s="67"/>
      <c r="D522" s="68"/>
      <c r="E522" s="651"/>
      <c r="F522" s="651"/>
    </row>
    <row r="523" spans="1:6" ht="14" x14ac:dyDescent="0.3">
      <c r="A523" s="202" t="s">
        <v>2</v>
      </c>
      <c r="B523" s="202" t="s">
        <v>481</v>
      </c>
      <c r="C523" s="193" t="s">
        <v>575</v>
      </c>
      <c r="D523" s="47">
        <v>359</v>
      </c>
      <c r="E523" s="626">
        <v>0.2</v>
      </c>
      <c r="F523" s="626">
        <v>0.2</v>
      </c>
    </row>
    <row r="524" spans="1:6" ht="14" x14ac:dyDescent="0.3">
      <c r="A524" s="202" t="s">
        <v>2</v>
      </c>
      <c r="B524" s="202" t="s">
        <v>538</v>
      </c>
      <c r="C524" s="193" t="s">
        <v>576</v>
      </c>
      <c r="D524" s="47">
        <v>574</v>
      </c>
      <c r="E524" s="626">
        <v>0.2</v>
      </c>
      <c r="F524" s="626">
        <v>0.2</v>
      </c>
    </row>
    <row r="525" spans="1:6" ht="14" x14ac:dyDescent="0.3">
      <c r="A525" s="202" t="s">
        <v>2</v>
      </c>
      <c r="B525" s="202" t="s">
        <v>540</v>
      </c>
      <c r="C525" s="193" t="s">
        <v>577</v>
      </c>
      <c r="D525" s="47">
        <v>862</v>
      </c>
      <c r="E525" s="626">
        <v>0.2</v>
      </c>
      <c r="F525" s="626">
        <v>0.2</v>
      </c>
    </row>
    <row r="526" spans="1:6" ht="14" x14ac:dyDescent="0.25">
      <c r="A526" s="201" t="s">
        <v>2</v>
      </c>
      <c r="B526" s="201" t="s">
        <v>578</v>
      </c>
      <c r="C526" s="67"/>
      <c r="D526" s="68" t="s">
        <v>23</v>
      </c>
      <c r="E526" s="685"/>
      <c r="F526" s="685"/>
    </row>
    <row r="527" spans="1:6" ht="14" x14ac:dyDescent="0.3">
      <c r="A527" s="202" t="s">
        <v>2</v>
      </c>
      <c r="B527" s="202" t="s">
        <v>451</v>
      </c>
      <c r="C527" s="193" t="s">
        <v>579</v>
      </c>
      <c r="D527" s="47">
        <v>330</v>
      </c>
      <c r="E527" s="626">
        <v>0.2</v>
      </c>
      <c r="F527" s="626">
        <v>0.2</v>
      </c>
    </row>
    <row r="528" spans="1:6" ht="14" x14ac:dyDescent="0.25">
      <c r="A528" s="201" t="s">
        <v>2</v>
      </c>
      <c r="B528" s="201" t="s">
        <v>580</v>
      </c>
      <c r="C528" s="67"/>
      <c r="D528" s="68" t="s">
        <v>23</v>
      </c>
      <c r="E528" s="685"/>
      <c r="F528" s="685"/>
    </row>
    <row r="529" spans="1:6" ht="14" x14ac:dyDescent="0.3">
      <c r="A529" s="202" t="s">
        <v>2</v>
      </c>
      <c r="B529" s="202" t="s">
        <v>488</v>
      </c>
      <c r="C529" s="193" t="s">
        <v>581</v>
      </c>
      <c r="D529" s="47">
        <v>3334</v>
      </c>
      <c r="E529" s="626">
        <v>0.2</v>
      </c>
      <c r="F529" s="626">
        <v>0.2</v>
      </c>
    </row>
    <row r="530" spans="1:6" ht="14" x14ac:dyDescent="0.3">
      <c r="A530" s="202" t="s">
        <v>2</v>
      </c>
      <c r="B530" s="202" t="s">
        <v>546</v>
      </c>
      <c r="C530" s="193" t="s">
        <v>582</v>
      </c>
      <c r="D530" s="47">
        <v>574</v>
      </c>
      <c r="E530" s="626">
        <v>0.2</v>
      </c>
      <c r="F530" s="626">
        <v>0.2</v>
      </c>
    </row>
    <row r="531" spans="1:6" ht="14" x14ac:dyDescent="0.3">
      <c r="A531" s="203" t="s">
        <v>2</v>
      </c>
      <c r="B531" s="203" t="s">
        <v>548</v>
      </c>
      <c r="C531" s="70" t="s">
        <v>583</v>
      </c>
      <c r="D531" s="49">
        <v>574</v>
      </c>
      <c r="E531" s="647">
        <v>0.2</v>
      </c>
      <c r="F531" s="647">
        <v>0.2</v>
      </c>
    </row>
    <row r="532" spans="1:6" ht="14" x14ac:dyDescent="0.25">
      <c r="A532" s="201" t="s">
        <v>2</v>
      </c>
      <c r="B532" s="201" t="s">
        <v>584</v>
      </c>
      <c r="C532" s="67"/>
      <c r="D532" s="68" t="s">
        <v>23</v>
      </c>
      <c r="E532" s="685"/>
      <c r="F532" s="685"/>
    </row>
    <row r="533" spans="1:6" ht="14" x14ac:dyDescent="0.3">
      <c r="A533" s="202" t="s">
        <v>2</v>
      </c>
      <c r="B533" s="202" t="s">
        <v>551</v>
      </c>
      <c r="C533" s="193" t="s">
        <v>585</v>
      </c>
      <c r="D533" s="47">
        <v>1565</v>
      </c>
      <c r="E533" s="626">
        <v>0.2</v>
      </c>
      <c r="F533" s="626">
        <v>0.2</v>
      </c>
    </row>
    <row r="534" spans="1:6" ht="14" x14ac:dyDescent="0.3">
      <c r="A534" s="203" t="s">
        <v>2</v>
      </c>
      <c r="B534" s="203" t="s">
        <v>553</v>
      </c>
      <c r="C534" s="70" t="s">
        <v>586</v>
      </c>
      <c r="D534" s="49">
        <v>345</v>
      </c>
      <c r="E534" s="647">
        <v>0.2</v>
      </c>
      <c r="F534" s="647">
        <v>0.2</v>
      </c>
    </row>
    <row r="535" spans="1:6" ht="14" x14ac:dyDescent="0.25">
      <c r="A535" s="201" t="s">
        <v>2</v>
      </c>
      <c r="B535" s="201" t="s">
        <v>587</v>
      </c>
      <c r="C535" s="67"/>
      <c r="D535" s="68" t="s">
        <v>23</v>
      </c>
      <c r="E535" s="685"/>
      <c r="F535" s="685"/>
    </row>
    <row r="536" spans="1:6" ht="14" x14ac:dyDescent="0.25">
      <c r="A536" s="50" t="s">
        <v>2</v>
      </c>
      <c r="B536" s="50" t="s">
        <v>428</v>
      </c>
      <c r="C536" s="51" t="s">
        <v>588</v>
      </c>
      <c r="D536" s="27">
        <v>646</v>
      </c>
      <c r="E536" s="626">
        <v>0.2</v>
      </c>
      <c r="F536" s="626">
        <v>0.2</v>
      </c>
    </row>
    <row r="537" spans="1:6" ht="14" x14ac:dyDescent="0.25">
      <c r="A537" s="50" t="s">
        <v>2</v>
      </c>
      <c r="B537" s="50" t="s">
        <v>430</v>
      </c>
      <c r="C537" s="51" t="s">
        <v>589</v>
      </c>
      <c r="D537" s="27">
        <v>432</v>
      </c>
      <c r="E537" s="626">
        <v>0.2</v>
      </c>
      <c r="F537" s="626">
        <v>0.2</v>
      </c>
    </row>
    <row r="538" spans="1:6" ht="14" x14ac:dyDescent="0.25">
      <c r="A538" s="50" t="s">
        <v>2</v>
      </c>
      <c r="B538" s="50" t="s">
        <v>432</v>
      </c>
      <c r="C538" s="51" t="s">
        <v>590</v>
      </c>
      <c r="D538" s="27">
        <v>646</v>
      </c>
      <c r="E538" s="626">
        <v>0.2</v>
      </c>
      <c r="F538" s="626">
        <v>0.2</v>
      </c>
    </row>
    <row r="539" spans="1:6" ht="14" x14ac:dyDescent="0.25">
      <c r="A539" s="50" t="s">
        <v>2</v>
      </c>
      <c r="B539" s="50" t="s">
        <v>434</v>
      </c>
      <c r="C539" s="51" t="s">
        <v>591</v>
      </c>
      <c r="D539" s="27">
        <v>646</v>
      </c>
      <c r="E539" s="626">
        <v>0.2</v>
      </c>
      <c r="F539" s="626">
        <v>0.2</v>
      </c>
    </row>
    <row r="540" spans="1:6" ht="14" x14ac:dyDescent="0.25">
      <c r="A540" s="50" t="s">
        <v>2</v>
      </c>
      <c r="B540" s="50" t="s">
        <v>484</v>
      </c>
      <c r="C540" s="51" t="s">
        <v>592</v>
      </c>
      <c r="D540" s="27">
        <v>1870</v>
      </c>
      <c r="E540" s="626">
        <v>0.2</v>
      </c>
      <c r="F540" s="626">
        <v>0.2</v>
      </c>
    </row>
    <row r="541" spans="1:6" ht="14" x14ac:dyDescent="0.25">
      <c r="A541" s="50" t="s">
        <v>2</v>
      </c>
      <c r="B541" s="50" t="s">
        <v>436</v>
      </c>
      <c r="C541" s="51" t="s">
        <v>593</v>
      </c>
      <c r="D541" s="27">
        <v>862</v>
      </c>
      <c r="E541" s="626">
        <v>0.2</v>
      </c>
      <c r="F541" s="626">
        <v>0.2</v>
      </c>
    </row>
    <row r="542" spans="1:6" ht="14" x14ac:dyDescent="0.25">
      <c r="A542" s="50" t="s">
        <v>2</v>
      </c>
      <c r="B542" s="50" t="s">
        <v>438</v>
      </c>
      <c r="C542" s="51" t="s">
        <v>594</v>
      </c>
      <c r="D542" s="27">
        <v>1150</v>
      </c>
      <c r="E542" s="626">
        <v>0.2</v>
      </c>
      <c r="F542" s="626">
        <v>0.2</v>
      </c>
    </row>
    <row r="543" spans="1:6" ht="39.5" x14ac:dyDescent="0.25">
      <c r="A543" s="114" t="s">
        <v>2</v>
      </c>
      <c r="B543" s="114" t="s">
        <v>24</v>
      </c>
      <c r="C543" s="115" t="s">
        <v>595</v>
      </c>
      <c r="D543" s="116"/>
      <c r="E543" s="624"/>
      <c r="F543" s="624"/>
    </row>
    <row r="544" spans="1:6" ht="14.5" x14ac:dyDescent="0.25">
      <c r="A544" s="66" t="s">
        <v>2</v>
      </c>
      <c r="B544" s="66" t="s">
        <v>596</v>
      </c>
      <c r="C544" s="198"/>
      <c r="D544" s="68"/>
      <c r="E544" s="651"/>
      <c r="F544" s="651"/>
    </row>
    <row r="545" spans="1:6" ht="26" x14ac:dyDescent="0.25">
      <c r="A545" s="69" t="s">
        <v>2</v>
      </c>
      <c r="B545" s="69" t="s">
        <v>597</v>
      </c>
      <c r="C545" s="70" t="s">
        <v>598</v>
      </c>
      <c r="D545" s="71">
        <v>109</v>
      </c>
      <c r="E545" s="684">
        <v>0.2</v>
      </c>
      <c r="F545" s="684">
        <v>0.2</v>
      </c>
    </row>
    <row r="546" spans="1:6" ht="37" x14ac:dyDescent="0.25">
      <c r="A546" s="97" t="s">
        <v>2</v>
      </c>
      <c r="B546" s="97" t="s">
        <v>24</v>
      </c>
      <c r="C546" s="98" t="s">
        <v>425</v>
      </c>
      <c r="D546" s="164"/>
      <c r="E546" s="657"/>
      <c r="F546" s="657"/>
    </row>
    <row r="547" spans="1:6" ht="14.5" x14ac:dyDescent="0.3">
      <c r="A547" s="165" t="s">
        <v>2</v>
      </c>
      <c r="B547" s="165" t="s">
        <v>426</v>
      </c>
      <c r="C547" s="166"/>
      <c r="D547" s="28" t="s">
        <v>23</v>
      </c>
      <c r="E547" s="653" t="s">
        <v>23</v>
      </c>
      <c r="F547" s="653"/>
    </row>
    <row r="548" spans="1:6" ht="14" x14ac:dyDescent="0.3">
      <c r="A548" s="167" t="s">
        <v>2</v>
      </c>
      <c r="B548" s="167" t="s">
        <v>376</v>
      </c>
      <c r="C548" s="168" t="s">
        <v>427</v>
      </c>
      <c r="D548" s="27">
        <v>0</v>
      </c>
      <c r="E548" s="626">
        <v>0.2</v>
      </c>
      <c r="F548" s="626">
        <v>0.2</v>
      </c>
    </row>
    <row r="549" spans="1:6" ht="14" x14ac:dyDescent="0.3">
      <c r="A549" s="167" t="s">
        <v>2</v>
      </c>
      <c r="B549" s="167" t="s">
        <v>428</v>
      </c>
      <c r="C549" s="168" t="s">
        <v>429</v>
      </c>
      <c r="D549" s="22">
        <v>574</v>
      </c>
      <c r="E549" s="678">
        <v>0.2</v>
      </c>
      <c r="F549" s="678">
        <v>0.2</v>
      </c>
    </row>
    <row r="550" spans="1:6" ht="14" x14ac:dyDescent="0.3">
      <c r="A550" s="167" t="s">
        <v>2</v>
      </c>
      <c r="B550" s="167" t="s">
        <v>430</v>
      </c>
      <c r="C550" s="168" t="s">
        <v>431</v>
      </c>
      <c r="D550" s="22">
        <v>359</v>
      </c>
      <c r="E550" s="678">
        <v>0.2</v>
      </c>
      <c r="F550" s="678">
        <v>0.2</v>
      </c>
    </row>
    <row r="551" spans="1:6" ht="14" x14ac:dyDescent="0.3">
      <c r="A551" s="167" t="s">
        <v>2</v>
      </c>
      <c r="B551" s="167" t="s">
        <v>432</v>
      </c>
      <c r="C551" s="168" t="s">
        <v>433</v>
      </c>
      <c r="D551" s="22">
        <v>574</v>
      </c>
      <c r="E551" s="678">
        <v>0.2</v>
      </c>
      <c r="F551" s="678">
        <v>0.2</v>
      </c>
    </row>
    <row r="552" spans="1:6" ht="14" x14ac:dyDescent="0.3">
      <c r="A552" s="167" t="s">
        <v>2</v>
      </c>
      <c r="B552" s="167" t="s">
        <v>434</v>
      </c>
      <c r="C552" s="168" t="s">
        <v>435</v>
      </c>
      <c r="D552" s="22">
        <v>574</v>
      </c>
      <c r="E552" s="678">
        <v>0.2</v>
      </c>
      <c r="F552" s="678">
        <v>0.2</v>
      </c>
    </row>
    <row r="553" spans="1:6" ht="14" x14ac:dyDescent="0.3">
      <c r="A553" s="167" t="s">
        <v>2</v>
      </c>
      <c r="B553" s="167" t="s">
        <v>436</v>
      </c>
      <c r="C553" s="168" t="s">
        <v>437</v>
      </c>
      <c r="D553" s="22">
        <v>790</v>
      </c>
      <c r="E553" s="678">
        <v>0.2</v>
      </c>
      <c r="F553" s="678">
        <v>0.2</v>
      </c>
    </row>
    <row r="554" spans="1:6" ht="14" x14ac:dyDescent="0.3">
      <c r="A554" s="167" t="s">
        <v>2</v>
      </c>
      <c r="B554" s="167" t="s">
        <v>438</v>
      </c>
      <c r="C554" s="168" t="s">
        <v>439</v>
      </c>
      <c r="D554" s="22">
        <v>1075</v>
      </c>
      <c r="E554" s="678">
        <v>0.2</v>
      </c>
      <c r="F554" s="678">
        <v>0.2</v>
      </c>
    </row>
    <row r="555" spans="1:6" ht="14" x14ac:dyDescent="0.3">
      <c r="A555" s="169" t="s">
        <v>2</v>
      </c>
      <c r="B555" s="169" t="s">
        <v>440</v>
      </c>
      <c r="C555" s="170" t="s">
        <v>441</v>
      </c>
      <c r="D555" s="29">
        <v>258</v>
      </c>
      <c r="E555" s="647">
        <v>0.2</v>
      </c>
      <c r="F555" s="647">
        <v>0.2</v>
      </c>
    </row>
    <row r="556" spans="1:6" ht="25.5" x14ac:dyDescent="0.25">
      <c r="A556" s="114" t="s">
        <v>2</v>
      </c>
      <c r="B556" s="114" t="s">
        <v>24</v>
      </c>
      <c r="C556" s="115" t="s">
        <v>442</v>
      </c>
      <c r="D556" s="171"/>
      <c r="E556" s="624"/>
      <c r="F556" s="624"/>
    </row>
    <row r="557" spans="1:6" ht="14.5" x14ac:dyDescent="0.3">
      <c r="A557" s="172" t="s">
        <v>2</v>
      </c>
      <c r="B557" s="172" t="s">
        <v>443</v>
      </c>
      <c r="C557" s="173"/>
      <c r="D557" s="28" t="s">
        <v>23</v>
      </c>
      <c r="E557" s="653" t="s">
        <v>23</v>
      </c>
      <c r="F557" s="653"/>
    </row>
    <row r="558" spans="1:6" ht="14" x14ac:dyDescent="0.3">
      <c r="A558" s="167" t="s">
        <v>2</v>
      </c>
      <c r="B558" s="167" t="s">
        <v>376</v>
      </c>
      <c r="C558" s="168" t="s">
        <v>444</v>
      </c>
      <c r="D558" s="27">
        <v>0</v>
      </c>
      <c r="E558" s="626">
        <v>0.2</v>
      </c>
      <c r="F558" s="626">
        <v>0.2</v>
      </c>
    </row>
    <row r="559" spans="1:6" ht="14" x14ac:dyDescent="0.3">
      <c r="A559" s="174" t="s">
        <v>2</v>
      </c>
      <c r="B559" s="174" t="s">
        <v>445</v>
      </c>
      <c r="C559" s="168" t="s">
        <v>446</v>
      </c>
      <c r="D559" s="22">
        <v>432</v>
      </c>
      <c r="E559" s="678">
        <v>0.2</v>
      </c>
      <c r="F559" s="678">
        <v>0.2</v>
      </c>
    </row>
    <row r="560" spans="1:6" ht="14" x14ac:dyDescent="0.3">
      <c r="A560" s="174" t="s">
        <v>2</v>
      </c>
      <c r="B560" s="174" t="s">
        <v>447</v>
      </c>
      <c r="C560" s="168" t="s">
        <v>448</v>
      </c>
      <c r="D560" s="22">
        <v>258</v>
      </c>
      <c r="E560" s="678">
        <v>0.2</v>
      </c>
      <c r="F560" s="678">
        <v>0.2</v>
      </c>
    </row>
    <row r="561" spans="1:6" ht="14" x14ac:dyDescent="0.3">
      <c r="A561" s="174" t="s">
        <v>2</v>
      </c>
      <c r="B561" s="174" t="s">
        <v>449</v>
      </c>
      <c r="C561" s="168" t="s">
        <v>450</v>
      </c>
      <c r="D561" s="22">
        <v>432</v>
      </c>
      <c r="E561" s="678">
        <v>0.2</v>
      </c>
      <c r="F561" s="678">
        <v>0.2</v>
      </c>
    </row>
    <row r="562" spans="1:6" ht="14" x14ac:dyDescent="0.3">
      <c r="A562" s="174" t="s">
        <v>2</v>
      </c>
      <c r="B562" s="174" t="s">
        <v>451</v>
      </c>
      <c r="C562" s="168" t="s">
        <v>452</v>
      </c>
      <c r="D562" s="22">
        <v>258</v>
      </c>
      <c r="E562" s="678">
        <v>0.2</v>
      </c>
      <c r="F562" s="678">
        <v>0.2</v>
      </c>
    </row>
    <row r="563" spans="1:6" ht="14" x14ac:dyDescent="0.3">
      <c r="A563" s="174" t="s">
        <v>2</v>
      </c>
      <c r="B563" s="174" t="s">
        <v>453</v>
      </c>
      <c r="C563" s="168" t="s">
        <v>454</v>
      </c>
      <c r="D563" s="22">
        <v>646</v>
      </c>
      <c r="E563" s="678">
        <v>0.2</v>
      </c>
      <c r="F563" s="678">
        <v>0.2</v>
      </c>
    </row>
    <row r="564" spans="1:6" ht="14" x14ac:dyDescent="0.3">
      <c r="A564" s="174" t="s">
        <v>2</v>
      </c>
      <c r="B564" s="174" t="s">
        <v>417</v>
      </c>
      <c r="C564" s="168" t="s">
        <v>455</v>
      </c>
      <c r="D564" s="22">
        <v>288</v>
      </c>
      <c r="E564" s="678">
        <v>0.2</v>
      </c>
      <c r="F564" s="678">
        <v>0.2</v>
      </c>
    </row>
    <row r="565" spans="1:6" ht="14" x14ac:dyDescent="0.3">
      <c r="A565" s="174" t="s">
        <v>2</v>
      </c>
      <c r="B565" s="174" t="s">
        <v>456</v>
      </c>
      <c r="C565" s="168" t="s">
        <v>457</v>
      </c>
      <c r="D565" s="22">
        <v>502</v>
      </c>
      <c r="E565" s="678">
        <v>0.2</v>
      </c>
      <c r="F565" s="678">
        <v>0.2</v>
      </c>
    </row>
    <row r="566" spans="1:6" ht="14" x14ac:dyDescent="0.3">
      <c r="A566" s="174" t="s">
        <v>2</v>
      </c>
      <c r="B566" s="174" t="s">
        <v>458</v>
      </c>
      <c r="C566" s="168" t="s">
        <v>459</v>
      </c>
      <c r="D566" s="22">
        <v>432</v>
      </c>
      <c r="E566" s="678">
        <v>0.2</v>
      </c>
      <c r="F566" s="678">
        <v>0.2</v>
      </c>
    </row>
    <row r="567" spans="1:6" ht="25.5" x14ac:dyDescent="0.25">
      <c r="A567" s="114" t="s">
        <v>2</v>
      </c>
      <c r="B567" s="114" t="s">
        <v>24</v>
      </c>
      <c r="C567" s="115" t="s">
        <v>460</v>
      </c>
      <c r="D567" s="171"/>
      <c r="E567" s="624"/>
      <c r="F567" s="624"/>
    </row>
    <row r="568" spans="1:6" ht="14.5" x14ac:dyDescent="0.3">
      <c r="A568" s="172" t="s">
        <v>2</v>
      </c>
      <c r="B568" s="172" t="s">
        <v>461</v>
      </c>
      <c r="C568" s="173"/>
      <c r="D568" s="28" t="s">
        <v>23</v>
      </c>
      <c r="E568" s="653" t="s">
        <v>23</v>
      </c>
      <c r="F568" s="653"/>
    </row>
    <row r="569" spans="1:6" ht="14" x14ac:dyDescent="0.3">
      <c r="A569" s="104" t="s">
        <v>2</v>
      </c>
      <c r="B569" s="104" t="s">
        <v>428</v>
      </c>
      <c r="C569" s="1" t="s">
        <v>429</v>
      </c>
      <c r="D569" s="17">
        <v>627</v>
      </c>
      <c r="E569" s="622">
        <v>0.2</v>
      </c>
      <c r="F569" s="622">
        <v>0.2</v>
      </c>
    </row>
    <row r="570" spans="1:6" ht="14" x14ac:dyDescent="0.3">
      <c r="A570" s="104" t="s">
        <v>2</v>
      </c>
      <c r="B570" s="104" t="s">
        <v>430</v>
      </c>
      <c r="C570" s="1" t="s">
        <v>431</v>
      </c>
      <c r="D570" s="17">
        <v>412</v>
      </c>
      <c r="E570" s="622">
        <v>0.2</v>
      </c>
      <c r="F570" s="622">
        <v>0.2</v>
      </c>
    </row>
    <row r="571" spans="1:6" ht="14" x14ac:dyDescent="0.3">
      <c r="A571" s="104" t="s">
        <v>2</v>
      </c>
      <c r="B571" s="104" t="s">
        <v>432</v>
      </c>
      <c r="C571" s="1" t="s">
        <v>433</v>
      </c>
      <c r="D571" s="17">
        <v>627</v>
      </c>
      <c r="E571" s="622">
        <v>0.2</v>
      </c>
      <c r="F571" s="622">
        <v>0.2</v>
      </c>
    </row>
    <row r="572" spans="1:6" ht="14" x14ac:dyDescent="0.3">
      <c r="A572" s="104" t="s">
        <v>2</v>
      </c>
      <c r="B572" s="104" t="s">
        <v>434</v>
      </c>
      <c r="C572" s="1" t="s">
        <v>435</v>
      </c>
      <c r="D572" s="17">
        <v>627</v>
      </c>
      <c r="E572" s="622">
        <v>0.2</v>
      </c>
      <c r="F572" s="622">
        <v>0.2</v>
      </c>
    </row>
    <row r="573" spans="1:6" ht="14" x14ac:dyDescent="0.3">
      <c r="A573" s="104" t="s">
        <v>2</v>
      </c>
      <c r="B573" s="104" t="s">
        <v>436</v>
      </c>
      <c r="C573" s="1" t="s">
        <v>437</v>
      </c>
      <c r="D573" s="17">
        <v>842</v>
      </c>
      <c r="E573" s="622">
        <v>0.2</v>
      </c>
      <c r="F573" s="622">
        <v>0.2</v>
      </c>
    </row>
    <row r="574" spans="1:6" ht="14" x14ac:dyDescent="0.3">
      <c r="A574" s="104" t="s">
        <v>2</v>
      </c>
      <c r="B574" s="104" t="s">
        <v>438</v>
      </c>
      <c r="C574" s="1" t="s">
        <v>439</v>
      </c>
      <c r="D574" s="17">
        <v>1128</v>
      </c>
      <c r="E574" s="622">
        <v>0.2</v>
      </c>
      <c r="F574" s="622">
        <v>0.2</v>
      </c>
    </row>
    <row r="575" spans="1:6" ht="14" x14ac:dyDescent="0.3">
      <c r="A575" s="153" t="s">
        <v>2</v>
      </c>
      <c r="B575" s="153" t="s">
        <v>440</v>
      </c>
      <c r="C575" s="2" t="s">
        <v>441</v>
      </c>
      <c r="D575" s="385">
        <v>311</v>
      </c>
      <c r="E575" s="641">
        <v>0.2</v>
      </c>
      <c r="F575" s="641">
        <v>0.2</v>
      </c>
    </row>
    <row r="576" spans="1:6" ht="14" x14ac:dyDescent="0.25">
      <c r="A576" s="196" t="s">
        <v>2</v>
      </c>
      <c r="B576" s="196" t="s">
        <v>599</v>
      </c>
      <c r="C576" s="204" t="s">
        <v>398</v>
      </c>
      <c r="D576" s="116"/>
      <c r="E576" s="624"/>
      <c r="F576" s="624"/>
    </row>
    <row r="577" spans="1:6" ht="14" x14ac:dyDescent="0.25">
      <c r="A577" s="117" t="s">
        <v>2</v>
      </c>
      <c r="B577" s="117" t="s">
        <v>600</v>
      </c>
      <c r="C577" s="118"/>
      <c r="D577" s="12" t="s">
        <v>23</v>
      </c>
      <c r="E577" s="625" t="s">
        <v>23</v>
      </c>
      <c r="F577" s="625"/>
    </row>
    <row r="578" spans="1:6" ht="14" x14ac:dyDescent="0.25">
      <c r="A578" s="119" t="s">
        <v>2</v>
      </c>
      <c r="B578" s="119" t="s">
        <v>307</v>
      </c>
      <c r="C578" s="132" t="s">
        <v>308</v>
      </c>
      <c r="D578" s="8">
        <v>316</v>
      </c>
      <c r="E578" s="626">
        <v>0.2</v>
      </c>
      <c r="F578" s="626">
        <v>0.2</v>
      </c>
    </row>
    <row r="579" spans="1:6" ht="14" x14ac:dyDescent="0.25">
      <c r="A579" s="119" t="s">
        <v>2</v>
      </c>
      <c r="B579" s="119" t="s">
        <v>378</v>
      </c>
      <c r="C579" s="132" t="s">
        <v>310</v>
      </c>
      <c r="D579" s="8">
        <v>316</v>
      </c>
      <c r="E579" s="626">
        <v>0.2</v>
      </c>
      <c r="F579" s="626">
        <v>0.2</v>
      </c>
    </row>
    <row r="580" spans="1:6" ht="17" x14ac:dyDescent="0.25">
      <c r="A580" s="133" t="s">
        <v>2</v>
      </c>
      <c r="B580" s="133" t="s">
        <v>311</v>
      </c>
      <c r="C580" s="134" t="s">
        <v>312</v>
      </c>
      <c r="D580" s="9">
        <v>4529</v>
      </c>
      <c r="E580" s="647">
        <v>0.2</v>
      </c>
      <c r="F580" s="647">
        <v>0.2</v>
      </c>
    </row>
    <row r="581" spans="1:6" ht="28" x14ac:dyDescent="0.25">
      <c r="A581" s="422" t="s">
        <v>601</v>
      </c>
      <c r="B581" s="422" t="s">
        <v>9</v>
      </c>
      <c r="C581" s="423" t="s">
        <v>10</v>
      </c>
      <c r="D581" s="423" t="s">
        <v>11</v>
      </c>
      <c r="E581" s="621"/>
      <c r="F581" s="621"/>
    </row>
    <row r="582" spans="1:6" ht="14" x14ac:dyDescent="0.25">
      <c r="A582" s="205" t="s">
        <v>601</v>
      </c>
      <c r="B582" s="205" t="s">
        <v>602</v>
      </c>
      <c r="C582" s="206"/>
      <c r="D582" s="73" t="s">
        <v>23</v>
      </c>
      <c r="E582" s="614" t="s">
        <v>23</v>
      </c>
      <c r="F582" s="614"/>
    </row>
    <row r="583" spans="1:6" ht="14" x14ac:dyDescent="0.25">
      <c r="A583" s="46" t="s">
        <v>601</v>
      </c>
      <c r="B583" s="46" t="s">
        <v>603</v>
      </c>
      <c r="C583" s="37" t="s">
        <v>604</v>
      </c>
      <c r="D583" s="47">
        <v>7610</v>
      </c>
      <c r="E583" s="626">
        <v>0.25</v>
      </c>
      <c r="F583" s="626">
        <v>0.25</v>
      </c>
    </row>
    <row r="584" spans="1:6" ht="14" x14ac:dyDescent="0.25">
      <c r="A584" s="46" t="s">
        <v>601</v>
      </c>
      <c r="B584" s="46" t="s">
        <v>605</v>
      </c>
      <c r="C584" s="37" t="s">
        <v>606</v>
      </c>
      <c r="D584" s="47">
        <v>10637</v>
      </c>
      <c r="E584" s="626">
        <v>0.25</v>
      </c>
      <c r="F584" s="626">
        <v>0.25</v>
      </c>
    </row>
    <row r="585" spans="1:6" ht="14" x14ac:dyDescent="0.25">
      <c r="A585" s="46" t="s">
        <v>601</v>
      </c>
      <c r="B585" s="46" t="s">
        <v>607</v>
      </c>
      <c r="C585" s="37" t="s">
        <v>608</v>
      </c>
      <c r="D585" s="47">
        <v>10637</v>
      </c>
      <c r="E585" s="626">
        <v>0.25</v>
      </c>
      <c r="F585" s="626">
        <v>0.25</v>
      </c>
    </row>
    <row r="586" spans="1:6" ht="14" x14ac:dyDescent="0.25">
      <c r="A586" s="46" t="s">
        <v>601</v>
      </c>
      <c r="B586" s="46" t="s">
        <v>609</v>
      </c>
      <c r="C586" s="37" t="s">
        <v>610</v>
      </c>
      <c r="D586" s="47">
        <v>10637</v>
      </c>
      <c r="E586" s="626">
        <v>0.25</v>
      </c>
      <c r="F586" s="626">
        <v>0.25</v>
      </c>
    </row>
    <row r="587" spans="1:6" ht="14" x14ac:dyDescent="0.25">
      <c r="A587" s="46" t="s">
        <v>601</v>
      </c>
      <c r="B587" s="46" t="s">
        <v>611</v>
      </c>
      <c r="C587" s="37" t="s">
        <v>612</v>
      </c>
      <c r="D587" s="47">
        <v>13455</v>
      </c>
      <c r="E587" s="626">
        <v>0.25</v>
      </c>
      <c r="F587" s="626">
        <v>0.25</v>
      </c>
    </row>
    <row r="588" spans="1:6" ht="14" x14ac:dyDescent="0.25">
      <c r="A588" s="46" t="s">
        <v>601</v>
      </c>
      <c r="B588" s="46" t="s">
        <v>613</v>
      </c>
      <c r="C588" s="37" t="s">
        <v>614</v>
      </c>
      <c r="D588" s="47">
        <v>13663</v>
      </c>
      <c r="E588" s="626">
        <v>0.25</v>
      </c>
      <c r="F588" s="626">
        <v>0.25</v>
      </c>
    </row>
    <row r="589" spans="1:6" ht="14" x14ac:dyDescent="0.25">
      <c r="A589" s="48" t="s">
        <v>601</v>
      </c>
      <c r="B589" s="48" t="s">
        <v>615</v>
      </c>
      <c r="C589" s="39" t="s">
        <v>616</v>
      </c>
      <c r="D589" s="49">
        <v>17463</v>
      </c>
      <c r="E589" s="647">
        <v>0.25</v>
      </c>
      <c r="F589" s="647">
        <v>0.25</v>
      </c>
    </row>
    <row r="590" spans="1:6" ht="14" x14ac:dyDescent="0.25">
      <c r="A590" s="207" t="s">
        <v>601</v>
      </c>
      <c r="B590" s="207" t="s">
        <v>617</v>
      </c>
      <c r="C590" s="208"/>
      <c r="D590" s="45" t="s">
        <v>23</v>
      </c>
      <c r="E590" s="612"/>
      <c r="F590" s="612"/>
    </row>
    <row r="591" spans="1:6" ht="14" x14ac:dyDescent="0.25">
      <c r="A591" s="46" t="s">
        <v>601</v>
      </c>
      <c r="B591" s="46" t="s">
        <v>618</v>
      </c>
      <c r="C591" s="37" t="s">
        <v>619</v>
      </c>
      <c r="D591" s="47">
        <v>10071</v>
      </c>
      <c r="E591" s="626">
        <v>0.25</v>
      </c>
      <c r="F591" s="626">
        <v>0.25</v>
      </c>
    </row>
    <row r="592" spans="1:6" ht="14" x14ac:dyDescent="0.25">
      <c r="A592" s="46" t="s">
        <v>601</v>
      </c>
      <c r="B592" s="46" t="s">
        <v>620</v>
      </c>
      <c r="C592" s="37" t="s">
        <v>621</v>
      </c>
      <c r="D592" s="47">
        <v>12947</v>
      </c>
      <c r="E592" s="626">
        <v>0.25</v>
      </c>
      <c r="F592" s="626">
        <v>0.25</v>
      </c>
    </row>
    <row r="593" spans="1:6" ht="14" x14ac:dyDescent="0.25">
      <c r="A593" s="46" t="s">
        <v>601</v>
      </c>
      <c r="B593" s="46" t="s">
        <v>622</v>
      </c>
      <c r="C593" s="37" t="s">
        <v>623</v>
      </c>
      <c r="D593" s="47">
        <v>15938</v>
      </c>
      <c r="E593" s="626">
        <v>0.25</v>
      </c>
      <c r="F593" s="626">
        <v>0.25</v>
      </c>
    </row>
    <row r="594" spans="1:6" ht="14" x14ac:dyDescent="0.25">
      <c r="A594" s="46" t="s">
        <v>601</v>
      </c>
      <c r="B594" s="46" t="s">
        <v>624</v>
      </c>
      <c r="C594" s="37" t="s">
        <v>625</v>
      </c>
      <c r="D594" s="47">
        <v>15938</v>
      </c>
      <c r="E594" s="626">
        <v>0.25</v>
      </c>
      <c r="F594" s="626">
        <v>0.25</v>
      </c>
    </row>
    <row r="595" spans="1:6" ht="14" x14ac:dyDescent="0.25">
      <c r="A595" s="46" t="s">
        <v>601</v>
      </c>
      <c r="B595" s="46" t="s">
        <v>626</v>
      </c>
      <c r="C595" s="37" t="s">
        <v>627</v>
      </c>
      <c r="D595" s="47">
        <v>16157</v>
      </c>
      <c r="E595" s="626">
        <v>0.25</v>
      </c>
      <c r="F595" s="626">
        <v>0.25</v>
      </c>
    </row>
    <row r="596" spans="1:6" ht="14" x14ac:dyDescent="0.25">
      <c r="A596" s="46" t="s">
        <v>601</v>
      </c>
      <c r="B596" s="46" t="s">
        <v>628</v>
      </c>
      <c r="C596" s="37" t="s">
        <v>629</v>
      </c>
      <c r="D596" s="47">
        <v>19126</v>
      </c>
      <c r="E596" s="626">
        <v>0.25</v>
      </c>
      <c r="F596" s="626">
        <v>0.25</v>
      </c>
    </row>
    <row r="597" spans="1:6" ht="14" x14ac:dyDescent="0.25">
      <c r="A597" s="48" t="s">
        <v>601</v>
      </c>
      <c r="B597" s="48" t="s">
        <v>630</v>
      </c>
      <c r="C597" s="39" t="s">
        <v>631</v>
      </c>
      <c r="D597" s="49">
        <v>21990</v>
      </c>
      <c r="E597" s="647">
        <v>0.25</v>
      </c>
      <c r="F597" s="647">
        <v>0.25</v>
      </c>
    </row>
    <row r="598" spans="1:6" ht="14" x14ac:dyDescent="0.25">
      <c r="A598" s="207" t="s">
        <v>601</v>
      </c>
      <c r="B598" s="207" t="s">
        <v>632</v>
      </c>
      <c r="C598" s="208"/>
      <c r="D598" s="45" t="s">
        <v>23</v>
      </c>
      <c r="E598" s="612" t="s">
        <v>23</v>
      </c>
      <c r="F598" s="612"/>
    </row>
    <row r="599" spans="1:6" ht="14" x14ac:dyDescent="0.25">
      <c r="A599" s="46" t="s">
        <v>601</v>
      </c>
      <c r="B599" s="46" t="s">
        <v>633</v>
      </c>
      <c r="C599" s="37" t="s">
        <v>634</v>
      </c>
      <c r="D599" s="47">
        <v>3984</v>
      </c>
      <c r="E599" s="626">
        <v>0.25</v>
      </c>
      <c r="F599" s="626">
        <v>0.25</v>
      </c>
    </row>
    <row r="600" spans="1:6" ht="14" x14ac:dyDescent="0.25">
      <c r="A600" s="209" t="s">
        <v>601</v>
      </c>
      <c r="B600" s="209" t="s">
        <v>635</v>
      </c>
      <c r="C600" s="37"/>
      <c r="D600" s="49" t="s">
        <v>23</v>
      </c>
      <c r="E600" s="647"/>
      <c r="F600" s="647"/>
    </row>
    <row r="601" spans="1:6" ht="14" x14ac:dyDescent="0.25">
      <c r="A601" s="207" t="s">
        <v>601</v>
      </c>
      <c r="B601" s="207" t="s">
        <v>636</v>
      </c>
      <c r="C601" s="208"/>
      <c r="D601" s="45" t="s">
        <v>23</v>
      </c>
      <c r="E601" s="612"/>
      <c r="F601" s="612"/>
    </row>
    <row r="602" spans="1:6" ht="14" x14ac:dyDescent="0.25">
      <c r="A602" s="46" t="s">
        <v>601</v>
      </c>
      <c r="B602" s="46" t="s">
        <v>637</v>
      </c>
      <c r="C602" s="37" t="s">
        <v>638</v>
      </c>
      <c r="D602" s="47">
        <v>6467</v>
      </c>
      <c r="E602" s="626">
        <v>0.25</v>
      </c>
      <c r="F602" s="626">
        <v>0.25</v>
      </c>
    </row>
    <row r="603" spans="1:6" ht="14" x14ac:dyDescent="0.25">
      <c r="A603" s="210" t="s">
        <v>601</v>
      </c>
      <c r="B603" s="210" t="s">
        <v>639</v>
      </c>
      <c r="C603" s="37"/>
      <c r="D603" s="47" t="s">
        <v>23</v>
      </c>
      <c r="E603" s="626"/>
      <c r="F603" s="626"/>
    </row>
    <row r="604" spans="1:6" ht="14" x14ac:dyDescent="0.25">
      <c r="A604" s="211" t="s">
        <v>601</v>
      </c>
      <c r="B604" s="211" t="s">
        <v>640</v>
      </c>
      <c r="C604" s="212" t="s">
        <v>641</v>
      </c>
      <c r="D604" s="47">
        <v>6467</v>
      </c>
      <c r="E604" s="626">
        <v>0.25</v>
      </c>
      <c r="F604" s="626">
        <v>0.25</v>
      </c>
    </row>
    <row r="605" spans="1:6" ht="14" x14ac:dyDescent="0.25">
      <c r="A605" s="211" t="s">
        <v>601</v>
      </c>
      <c r="B605" s="211" t="s">
        <v>642</v>
      </c>
      <c r="C605" s="212" t="s">
        <v>643</v>
      </c>
      <c r="D605" s="47">
        <v>5023</v>
      </c>
      <c r="E605" s="626">
        <v>0.25</v>
      </c>
      <c r="F605" s="626">
        <v>0.25</v>
      </c>
    </row>
    <row r="606" spans="1:6" ht="14" x14ac:dyDescent="0.25">
      <c r="A606" s="213" t="s">
        <v>601</v>
      </c>
      <c r="B606" s="213" t="s">
        <v>644</v>
      </c>
      <c r="C606" s="212" t="s">
        <v>645</v>
      </c>
      <c r="D606" s="47">
        <v>7818</v>
      </c>
      <c r="E606" s="626">
        <v>0.25</v>
      </c>
      <c r="F606" s="626">
        <v>0.25</v>
      </c>
    </row>
    <row r="607" spans="1:6" ht="14" x14ac:dyDescent="0.25">
      <c r="A607" s="213" t="s">
        <v>601</v>
      </c>
      <c r="B607" s="213" t="s">
        <v>646</v>
      </c>
      <c r="C607" s="212" t="s">
        <v>647</v>
      </c>
      <c r="D607" s="47">
        <v>7818</v>
      </c>
      <c r="E607" s="626">
        <v>0.25</v>
      </c>
      <c r="F607" s="626">
        <v>0.25</v>
      </c>
    </row>
    <row r="608" spans="1:6" ht="14" x14ac:dyDescent="0.25">
      <c r="A608" s="214" t="s">
        <v>601</v>
      </c>
      <c r="B608" s="214" t="s">
        <v>648</v>
      </c>
      <c r="C608" s="178" t="s">
        <v>649</v>
      </c>
      <c r="D608" s="49">
        <v>10856</v>
      </c>
      <c r="E608" s="647">
        <v>0.25</v>
      </c>
      <c r="F608" s="647">
        <v>0.25</v>
      </c>
    </row>
    <row r="609" spans="1:6" ht="14" x14ac:dyDescent="0.25">
      <c r="A609" s="207" t="s">
        <v>601</v>
      </c>
      <c r="B609" s="207" t="s">
        <v>465</v>
      </c>
      <c r="C609" s="208"/>
      <c r="D609" s="45" t="s">
        <v>23</v>
      </c>
      <c r="E609" s="612"/>
      <c r="F609" s="612"/>
    </row>
    <row r="610" spans="1:6" ht="16.5" x14ac:dyDescent="0.25">
      <c r="A610" s="46" t="s">
        <v>601</v>
      </c>
      <c r="B610" s="46" t="s">
        <v>650</v>
      </c>
      <c r="C610" s="37" t="s">
        <v>651</v>
      </c>
      <c r="D610" s="47">
        <v>761</v>
      </c>
      <c r="E610" s="626">
        <v>0.25</v>
      </c>
      <c r="F610" s="626">
        <v>0.25</v>
      </c>
    </row>
    <row r="611" spans="1:6" ht="16.5" x14ac:dyDescent="0.25">
      <c r="A611" s="215" t="s">
        <v>601</v>
      </c>
      <c r="B611" s="215" t="s">
        <v>652</v>
      </c>
      <c r="C611" s="41" t="s">
        <v>653</v>
      </c>
      <c r="D611" s="47">
        <v>569</v>
      </c>
      <c r="E611" s="626">
        <v>0.25</v>
      </c>
      <c r="F611" s="626">
        <v>0.25</v>
      </c>
    </row>
    <row r="612" spans="1:6" ht="16.5" x14ac:dyDescent="0.25">
      <c r="A612" s="215" t="s">
        <v>601</v>
      </c>
      <c r="B612" s="215" t="s">
        <v>654</v>
      </c>
      <c r="C612" s="41" t="s">
        <v>655</v>
      </c>
      <c r="D612" s="47">
        <v>2182</v>
      </c>
      <c r="E612" s="626">
        <v>0.25</v>
      </c>
      <c r="F612" s="626">
        <v>0.25</v>
      </c>
    </row>
    <row r="613" spans="1:6" ht="31" x14ac:dyDescent="0.25">
      <c r="A613" s="216" t="s">
        <v>601</v>
      </c>
      <c r="B613" s="216" t="s">
        <v>656</v>
      </c>
      <c r="C613" s="39" t="s">
        <v>657</v>
      </c>
      <c r="D613" s="49">
        <v>1138</v>
      </c>
      <c r="E613" s="647">
        <v>0.25</v>
      </c>
      <c r="F613" s="647">
        <v>0.25</v>
      </c>
    </row>
    <row r="614" spans="1:6" ht="14" x14ac:dyDescent="0.3">
      <c r="A614" s="159" t="s">
        <v>601</v>
      </c>
      <c r="B614" s="159" t="s">
        <v>407</v>
      </c>
      <c r="C614" s="159"/>
      <c r="D614" s="99"/>
      <c r="E614" s="686"/>
      <c r="F614" s="686"/>
    </row>
    <row r="615" spans="1:6" ht="14" x14ac:dyDescent="0.25">
      <c r="A615" s="97" t="s">
        <v>601</v>
      </c>
      <c r="B615" s="97" t="s">
        <v>24</v>
      </c>
      <c r="C615" s="98" t="s">
        <v>398</v>
      </c>
      <c r="D615" s="98"/>
      <c r="E615" s="687"/>
      <c r="F615" s="687"/>
    </row>
    <row r="616" spans="1:6" ht="14" x14ac:dyDescent="0.25">
      <c r="A616" s="189" t="s">
        <v>601</v>
      </c>
      <c r="B616" s="189" t="s">
        <v>475</v>
      </c>
      <c r="C616" s="67"/>
      <c r="D616" s="68"/>
      <c r="E616" s="685"/>
      <c r="F616" s="685"/>
    </row>
    <row r="617" spans="1:6" ht="14" x14ac:dyDescent="0.25">
      <c r="A617" s="217" t="s">
        <v>601</v>
      </c>
      <c r="B617" s="217" t="s">
        <v>376</v>
      </c>
      <c r="C617" s="191" t="s">
        <v>476</v>
      </c>
      <c r="D617" s="60" t="s">
        <v>23</v>
      </c>
      <c r="E617" s="688" t="s">
        <v>23</v>
      </c>
      <c r="F617" s="688"/>
    </row>
    <row r="618" spans="1:6" ht="14.5" x14ac:dyDescent="0.35">
      <c r="A618" s="218" t="s">
        <v>601</v>
      </c>
      <c r="B618" s="218" t="s">
        <v>658</v>
      </c>
      <c r="C618" s="193" t="s">
        <v>478</v>
      </c>
      <c r="D618" s="60">
        <v>883</v>
      </c>
      <c r="E618" s="688">
        <v>0.2</v>
      </c>
      <c r="F618" s="688">
        <v>0.2</v>
      </c>
    </row>
    <row r="619" spans="1:6" ht="14" x14ac:dyDescent="0.3">
      <c r="A619" s="218" t="s">
        <v>601</v>
      </c>
      <c r="B619" s="218" t="s">
        <v>479</v>
      </c>
      <c r="C619" s="193" t="s">
        <v>480</v>
      </c>
      <c r="D619" s="60">
        <v>526</v>
      </c>
      <c r="E619" s="688">
        <v>0.2</v>
      </c>
      <c r="F619" s="688">
        <v>0.2</v>
      </c>
    </row>
    <row r="620" spans="1:6" ht="14" x14ac:dyDescent="0.3">
      <c r="A620" s="218" t="s">
        <v>601</v>
      </c>
      <c r="B620" s="218" t="s">
        <v>481</v>
      </c>
      <c r="C620" s="193" t="s">
        <v>659</v>
      </c>
      <c r="D620" s="60">
        <v>526</v>
      </c>
      <c r="E620" s="688">
        <v>0.2</v>
      </c>
      <c r="F620" s="688">
        <v>0.2</v>
      </c>
    </row>
    <row r="621" spans="1:6" ht="14" x14ac:dyDescent="0.3">
      <c r="A621" s="218" t="s">
        <v>601</v>
      </c>
      <c r="B621" s="218" t="s">
        <v>482</v>
      </c>
      <c r="C621" s="193" t="s">
        <v>483</v>
      </c>
      <c r="D621" s="60">
        <v>883</v>
      </c>
      <c r="E621" s="688">
        <v>0.2</v>
      </c>
      <c r="F621" s="688">
        <v>0.2</v>
      </c>
    </row>
    <row r="622" spans="1:6" ht="14" x14ac:dyDescent="0.3">
      <c r="A622" s="218" t="s">
        <v>601</v>
      </c>
      <c r="B622" s="218" t="s">
        <v>484</v>
      </c>
      <c r="C622" s="193" t="s">
        <v>485</v>
      </c>
      <c r="D622" s="60">
        <v>1350</v>
      </c>
      <c r="E622" s="688">
        <v>0.2</v>
      </c>
      <c r="F622" s="688">
        <v>0.2</v>
      </c>
    </row>
    <row r="623" spans="1:6" ht="14" x14ac:dyDescent="0.3">
      <c r="A623" s="218" t="s">
        <v>601</v>
      </c>
      <c r="B623" s="218" t="s">
        <v>551</v>
      </c>
      <c r="C623" s="193" t="s">
        <v>487</v>
      </c>
      <c r="D623" s="60">
        <v>1224</v>
      </c>
      <c r="E623" s="688">
        <v>0.2</v>
      </c>
      <c r="F623" s="688">
        <v>0.2</v>
      </c>
    </row>
    <row r="624" spans="1:6" ht="14" x14ac:dyDescent="0.3">
      <c r="A624" s="218" t="s">
        <v>601</v>
      </c>
      <c r="B624" s="218" t="s">
        <v>488</v>
      </c>
      <c r="C624" s="193" t="s">
        <v>489</v>
      </c>
      <c r="D624" s="60">
        <v>2794</v>
      </c>
      <c r="E624" s="688">
        <v>0.2</v>
      </c>
      <c r="F624" s="688">
        <v>0.2</v>
      </c>
    </row>
    <row r="625" spans="1:6" ht="14" x14ac:dyDescent="0.3">
      <c r="A625" s="218" t="s">
        <v>601</v>
      </c>
      <c r="B625" s="218" t="s">
        <v>660</v>
      </c>
      <c r="C625" s="70" t="s">
        <v>661</v>
      </c>
      <c r="D625" s="60">
        <v>4723</v>
      </c>
      <c r="E625" s="688">
        <v>0.2</v>
      </c>
      <c r="F625" s="688">
        <v>0.2</v>
      </c>
    </row>
    <row r="626" spans="1:6" ht="14" x14ac:dyDescent="0.25">
      <c r="A626" s="189" t="s">
        <v>601</v>
      </c>
      <c r="B626" s="189" t="s">
        <v>662</v>
      </c>
      <c r="C626" s="189"/>
      <c r="D626" s="68"/>
      <c r="E626" s="685"/>
      <c r="F626" s="685"/>
    </row>
    <row r="627" spans="1:6" ht="14" x14ac:dyDescent="0.3">
      <c r="A627" s="219" t="s">
        <v>601</v>
      </c>
      <c r="B627" s="219" t="s">
        <v>491</v>
      </c>
      <c r="C627" s="191" t="s">
        <v>492</v>
      </c>
      <c r="D627" s="61">
        <v>3314</v>
      </c>
      <c r="E627" s="689">
        <v>0.2</v>
      </c>
      <c r="F627" s="689">
        <v>0.2</v>
      </c>
    </row>
    <row r="628" spans="1:6" ht="14" x14ac:dyDescent="0.3">
      <c r="A628" s="218" t="s">
        <v>601</v>
      </c>
      <c r="B628" s="218" t="s">
        <v>493</v>
      </c>
      <c r="C628" s="193" t="s">
        <v>494</v>
      </c>
      <c r="D628" s="60">
        <v>3314</v>
      </c>
      <c r="E628" s="688">
        <v>0.2</v>
      </c>
      <c r="F628" s="688">
        <v>0.2</v>
      </c>
    </row>
    <row r="629" spans="1:6" ht="14" x14ac:dyDescent="0.3">
      <c r="A629" s="218" t="s">
        <v>601</v>
      </c>
      <c r="B629" s="218" t="s">
        <v>495</v>
      </c>
      <c r="C629" s="193" t="s">
        <v>496</v>
      </c>
      <c r="D629" s="60">
        <v>3660</v>
      </c>
      <c r="E629" s="688">
        <v>0.2</v>
      </c>
      <c r="F629" s="688">
        <v>0.2</v>
      </c>
    </row>
    <row r="630" spans="1:6" ht="14" x14ac:dyDescent="0.25">
      <c r="A630" s="189" t="s">
        <v>601</v>
      </c>
      <c r="B630" s="189" t="s">
        <v>663</v>
      </c>
      <c r="C630" s="189"/>
      <c r="D630" s="68"/>
      <c r="E630" s="685"/>
      <c r="F630" s="685"/>
    </row>
    <row r="631" spans="1:6" ht="14" x14ac:dyDescent="0.3">
      <c r="A631" s="218" t="s">
        <v>601</v>
      </c>
      <c r="B631" s="218" t="s">
        <v>664</v>
      </c>
      <c r="C631" s="191" t="s">
        <v>499</v>
      </c>
      <c r="D631" s="60">
        <v>1755</v>
      </c>
      <c r="E631" s="688">
        <v>0.2</v>
      </c>
      <c r="F631" s="688">
        <v>0.2</v>
      </c>
    </row>
    <row r="632" spans="1:6" ht="14" x14ac:dyDescent="0.3">
      <c r="A632" s="218" t="s">
        <v>601</v>
      </c>
      <c r="B632" s="218" t="s">
        <v>665</v>
      </c>
      <c r="C632" s="193" t="s">
        <v>501</v>
      </c>
      <c r="D632" s="60">
        <v>1755</v>
      </c>
      <c r="E632" s="688">
        <v>0.2</v>
      </c>
      <c r="F632" s="688">
        <v>0.2</v>
      </c>
    </row>
    <row r="633" spans="1:6" ht="14" x14ac:dyDescent="0.3">
      <c r="A633" s="218" t="s">
        <v>601</v>
      </c>
      <c r="B633" s="218" t="s">
        <v>666</v>
      </c>
      <c r="C633" s="193" t="s">
        <v>503</v>
      </c>
      <c r="D633" s="60">
        <v>2090</v>
      </c>
      <c r="E633" s="688">
        <v>0.2</v>
      </c>
      <c r="F633" s="688">
        <v>0.2</v>
      </c>
    </row>
    <row r="634" spans="1:6" ht="14" x14ac:dyDescent="0.25">
      <c r="A634" s="189" t="s">
        <v>601</v>
      </c>
      <c r="B634" s="189" t="s">
        <v>667</v>
      </c>
      <c r="C634" s="189"/>
      <c r="D634" s="68"/>
      <c r="E634" s="685"/>
      <c r="F634" s="685"/>
    </row>
    <row r="635" spans="1:6" ht="14" x14ac:dyDescent="0.3">
      <c r="A635" s="218" t="s">
        <v>601</v>
      </c>
      <c r="B635" s="218" t="s">
        <v>668</v>
      </c>
      <c r="C635" s="191" t="s">
        <v>506</v>
      </c>
      <c r="D635" s="60">
        <v>3995</v>
      </c>
      <c r="E635" s="688">
        <v>0.2</v>
      </c>
      <c r="F635" s="688">
        <v>0.2</v>
      </c>
    </row>
    <row r="636" spans="1:6" ht="14" x14ac:dyDescent="0.3">
      <c r="A636" s="218" t="s">
        <v>601</v>
      </c>
      <c r="B636" s="218" t="s">
        <v>669</v>
      </c>
      <c r="C636" s="193" t="s">
        <v>508</v>
      </c>
      <c r="D636" s="60">
        <v>4538</v>
      </c>
      <c r="E636" s="688">
        <v>0.2</v>
      </c>
      <c r="F636" s="688">
        <v>0.2</v>
      </c>
    </row>
    <row r="637" spans="1:6" ht="14" x14ac:dyDescent="0.3">
      <c r="A637" s="218" t="s">
        <v>601</v>
      </c>
      <c r="B637" s="218" t="s">
        <v>670</v>
      </c>
      <c r="C637" s="193" t="s">
        <v>510</v>
      </c>
      <c r="D637" s="60">
        <v>4538</v>
      </c>
      <c r="E637" s="688">
        <v>0.2</v>
      </c>
      <c r="F637" s="688">
        <v>0.2</v>
      </c>
    </row>
    <row r="638" spans="1:6" ht="28" x14ac:dyDescent="0.3">
      <c r="A638" s="218" t="s">
        <v>601</v>
      </c>
      <c r="B638" s="218" t="s">
        <v>671</v>
      </c>
      <c r="C638" s="70" t="s">
        <v>512</v>
      </c>
      <c r="D638" s="60">
        <v>4896</v>
      </c>
      <c r="E638" s="688">
        <v>0.2</v>
      </c>
      <c r="F638" s="688">
        <v>0.2</v>
      </c>
    </row>
    <row r="639" spans="1:6" ht="14" x14ac:dyDescent="0.25">
      <c r="A639" s="220" t="s">
        <v>601</v>
      </c>
      <c r="B639" s="220" t="s">
        <v>24</v>
      </c>
      <c r="C639" s="150" t="s">
        <v>25</v>
      </c>
      <c r="D639" s="150"/>
      <c r="E639" s="657"/>
      <c r="F639" s="657"/>
    </row>
    <row r="640" spans="1:6" ht="14" x14ac:dyDescent="0.25">
      <c r="A640" s="135" t="s">
        <v>601</v>
      </c>
      <c r="B640" s="135" t="s">
        <v>515</v>
      </c>
      <c r="C640" s="118"/>
      <c r="D640" s="12"/>
      <c r="E640" s="625"/>
      <c r="F640" s="625"/>
    </row>
    <row r="641" spans="1:6" ht="42" x14ac:dyDescent="0.25">
      <c r="A641" s="69" t="s">
        <v>601</v>
      </c>
      <c r="B641" s="69" t="s">
        <v>516</v>
      </c>
      <c r="C641" s="221" t="s">
        <v>672</v>
      </c>
      <c r="D641" s="62">
        <v>348.6</v>
      </c>
      <c r="E641" s="684">
        <v>0.1</v>
      </c>
      <c r="F641" s="684">
        <v>0.1</v>
      </c>
    </row>
    <row r="642" spans="1:6" ht="14" x14ac:dyDescent="0.25">
      <c r="A642" s="188" t="s">
        <v>601</v>
      </c>
      <c r="B642" s="188" t="s">
        <v>518</v>
      </c>
      <c r="C642" s="132"/>
      <c r="D642" s="8" t="s">
        <v>23</v>
      </c>
      <c r="E642" s="626"/>
      <c r="F642" s="626"/>
    </row>
    <row r="643" spans="1:6" ht="14" x14ac:dyDescent="0.25">
      <c r="A643" s="119" t="s">
        <v>601</v>
      </c>
      <c r="B643" s="119" t="s">
        <v>307</v>
      </c>
      <c r="C643" s="132" t="s">
        <v>308</v>
      </c>
      <c r="D643" s="8">
        <v>316</v>
      </c>
      <c r="E643" s="626">
        <v>0.1</v>
      </c>
      <c r="F643" s="626">
        <v>0.1</v>
      </c>
    </row>
    <row r="644" spans="1:6" ht="14" x14ac:dyDescent="0.25">
      <c r="A644" s="119" t="s">
        <v>601</v>
      </c>
      <c r="B644" s="119" t="s">
        <v>378</v>
      </c>
      <c r="C644" s="132" t="s">
        <v>310</v>
      </c>
      <c r="D644" s="8">
        <v>316</v>
      </c>
      <c r="E644" s="626">
        <v>0.1</v>
      </c>
      <c r="F644" s="626">
        <v>0.1</v>
      </c>
    </row>
    <row r="645" spans="1:6" ht="17" x14ac:dyDescent="0.25">
      <c r="A645" s="133" t="s">
        <v>601</v>
      </c>
      <c r="B645" s="133" t="s">
        <v>311</v>
      </c>
      <c r="C645" s="134" t="s">
        <v>312</v>
      </c>
      <c r="D645" s="9">
        <v>4529</v>
      </c>
      <c r="E645" s="647">
        <v>0.1</v>
      </c>
      <c r="F645" s="647">
        <v>0.1</v>
      </c>
    </row>
    <row r="646" spans="1:6" ht="28" x14ac:dyDescent="0.25">
      <c r="A646" s="422" t="s">
        <v>673</v>
      </c>
      <c r="B646" s="422" t="s">
        <v>9</v>
      </c>
      <c r="C646" s="423" t="s">
        <v>10</v>
      </c>
      <c r="D646" s="423" t="s">
        <v>11</v>
      </c>
      <c r="E646" s="621"/>
      <c r="F646" s="621"/>
    </row>
    <row r="647" spans="1:6" ht="28" x14ac:dyDescent="0.25">
      <c r="A647" s="56" t="s">
        <v>673</v>
      </c>
      <c r="B647" s="56" t="s">
        <v>674</v>
      </c>
      <c r="C647" s="72"/>
      <c r="D647" s="72"/>
      <c r="E647" s="615"/>
      <c r="F647" s="615"/>
    </row>
    <row r="648" spans="1:6" ht="14" x14ac:dyDescent="0.3">
      <c r="A648" s="159" t="s">
        <v>673</v>
      </c>
      <c r="B648" s="159" t="s">
        <v>407</v>
      </c>
      <c r="C648" s="159"/>
      <c r="D648" s="99" t="s">
        <v>23</v>
      </c>
      <c r="E648" s="611" t="s">
        <v>23</v>
      </c>
      <c r="F648" s="611"/>
    </row>
    <row r="649" spans="1:6" ht="17" x14ac:dyDescent="0.25">
      <c r="A649" s="189" t="s">
        <v>673</v>
      </c>
      <c r="B649" s="189" t="s">
        <v>675</v>
      </c>
      <c r="C649" s="67"/>
      <c r="D649" s="68" t="s">
        <v>23</v>
      </c>
      <c r="E649" s="651" t="s">
        <v>23</v>
      </c>
      <c r="F649" s="651"/>
    </row>
    <row r="650" spans="1:6" ht="26" x14ac:dyDescent="0.25">
      <c r="A650" s="222" t="s">
        <v>673</v>
      </c>
      <c r="B650" s="222" t="s">
        <v>676</v>
      </c>
      <c r="C650" s="223" t="s">
        <v>677</v>
      </c>
      <c r="D650" s="30">
        <v>911</v>
      </c>
      <c r="E650" s="690">
        <v>0.2</v>
      </c>
      <c r="F650" s="690">
        <v>0.2</v>
      </c>
    </row>
    <row r="651" spans="1:6" ht="26" x14ac:dyDescent="0.25">
      <c r="A651" s="222" t="s">
        <v>673</v>
      </c>
      <c r="B651" s="222" t="s">
        <v>678</v>
      </c>
      <c r="C651" s="223" t="s">
        <v>679</v>
      </c>
      <c r="D651" s="30">
        <v>1053</v>
      </c>
      <c r="E651" s="690">
        <v>0.2</v>
      </c>
      <c r="F651" s="690">
        <v>0.2</v>
      </c>
    </row>
    <row r="652" spans="1:6" ht="26" x14ac:dyDescent="0.25">
      <c r="A652" s="222" t="s">
        <v>673</v>
      </c>
      <c r="B652" s="222" t="s">
        <v>680</v>
      </c>
      <c r="C652" s="223" t="s">
        <v>681</v>
      </c>
      <c r="D652" s="30">
        <v>1197</v>
      </c>
      <c r="E652" s="690">
        <v>0.2</v>
      </c>
      <c r="F652" s="690">
        <v>0.2</v>
      </c>
    </row>
    <row r="653" spans="1:6" ht="40" x14ac:dyDescent="0.25">
      <c r="A653" s="222" t="s">
        <v>673</v>
      </c>
      <c r="B653" s="222" t="s">
        <v>682</v>
      </c>
      <c r="C653" s="223" t="s">
        <v>683</v>
      </c>
      <c r="D653" s="30">
        <v>1287</v>
      </c>
      <c r="E653" s="690">
        <v>0.2</v>
      </c>
      <c r="F653" s="690">
        <v>0.2</v>
      </c>
    </row>
    <row r="654" spans="1:6" ht="14" x14ac:dyDescent="0.25">
      <c r="A654" s="189" t="s">
        <v>673</v>
      </c>
      <c r="B654" s="189" t="s">
        <v>684</v>
      </c>
      <c r="C654" s="224"/>
      <c r="D654" s="68" t="s">
        <v>23</v>
      </c>
      <c r="E654" s="685"/>
      <c r="F654" s="685"/>
    </row>
    <row r="655" spans="1:6" ht="14" x14ac:dyDescent="0.3">
      <c r="A655" s="225" t="s">
        <v>673</v>
      </c>
      <c r="B655" s="225" t="s">
        <v>479</v>
      </c>
      <c r="C655" s="223" t="s">
        <v>685</v>
      </c>
      <c r="D655" s="30">
        <v>553</v>
      </c>
      <c r="E655" s="690">
        <v>0.2</v>
      </c>
      <c r="F655" s="690">
        <v>0.2</v>
      </c>
    </row>
    <row r="656" spans="1:6" ht="14" x14ac:dyDescent="0.3">
      <c r="A656" s="225" t="s">
        <v>673</v>
      </c>
      <c r="B656" s="225" t="s">
        <v>481</v>
      </c>
      <c r="C656" s="223" t="s">
        <v>686</v>
      </c>
      <c r="D656" s="30">
        <v>553</v>
      </c>
      <c r="E656" s="690">
        <v>0.2</v>
      </c>
      <c r="F656" s="690">
        <v>0.2</v>
      </c>
    </row>
    <row r="657" spans="1:6" ht="14" x14ac:dyDescent="0.3">
      <c r="A657" s="225" t="s">
        <v>673</v>
      </c>
      <c r="B657" s="225" t="s">
        <v>482</v>
      </c>
      <c r="C657" s="223" t="s">
        <v>687</v>
      </c>
      <c r="D657" s="30">
        <v>911</v>
      </c>
      <c r="E657" s="690">
        <v>0.2</v>
      </c>
      <c r="F657" s="690">
        <v>0.2</v>
      </c>
    </row>
    <row r="658" spans="1:6" ht="14" x14ac:dyDescent="0.3">
      <c r="A658" s="225" t="s">
        <v>673</v>
      </c>
      <c r="B658" s="225" t="s">
        <v>484</v>
      </c>
      <c r="C658" s="223" t="s">
        <v>688</v>
      </c>
      <c r="D658" s="30">
        <v>1397</v>
      </c>
      <c r="E658" s="690">
        <v>0.2</v>
      </c>
      <c r="F658" s="690">
        <v>0.2</v>
      </c>
    </row>
    <row r="659" spans="1:6" ht="14" x14ac:dyDescent="0.25">
      <c r="A659" s="189" t="s">
        <v>673</v>
      </c>
      <c r="B659" s="189" t="s">
        <v>689</v>
      </c>
      <c r="C659" s="224"/>
      <c r="D659" s="68" t="s">
        <v>23</v>
      </c>
      <c r="E659" s="685"/>
      <c r="F659" s="685"/>
    </row>
    <row r="660" spans="1:6" ht="16.5" x14ac:dyDescent="0.3">
      <c r="A660" s="225" t="s">
        <v>673</v>
      </c>
      <c r="B660" s="225" t="s">
        <v>690</v>
      </c>
      <c r="C660" s="223" t="s">
        <v>691</v>
      </c>
      <c r="D660" s="30">
        <v>1276</v>
      </c>
      <c r="E660" s="690">
        <v>0.2</v>
      </c>
      <c r="F660" s="690">
        <v>0.2</v>
      </c>
    </row>
    <row r="661" spans="1:6" ht="14" x14ac:dyDescent="0.3">
      <c r="A661" s="225" t="s">
        <v>673</v>
      </c>
      <c r="B661" s="225" t="s">
        <v>488</v>
      </c>
      <c r="C661" s="223" t="s">
        <v>692</v>
      </c>
      <c r="D661" s="30">
        <v>2898</v>
      </c>
      <c r="E661" s="690">
        <v>0.2</v>
      </c>
      <c r="F661" s="690">
        <v>0.2</v>
      </c>
    </row>
    <row r="662" spans="1:6" ht="28" x14ac:dyDescent="0.25">
      <c r="A662" s="422" t="s">
        <v>1818</v>
      </c>
      <c r="B662" s="422" t="s">
        <v>9</v>
      </c>
      <c r="C662" s="423" t="s">
        <v>10</v>
      </c>
      <c r="D662" s="423" t="s">
        <v>11</v>
      </c>
      <c r="E662" s="621"/>
      <c r="F662" s="621"/>
    </row>
    <row r="663" spans="1:6" ht="14" x14ac:dyDescent="0.3">
      <c r="A663" s="100" t="s">
        <v>1818</v>
      </c>
      <c r="B663" s="100" t="s">
        <v>239</v>
      </c>
      <c r="C663" s="101"/>
      <c r="D663" s="103" t="s">
        <v>23</v>
      </c>
      <c r="E663" s="622" t="s">
        <v>23</v>
      </c>
      <c r="F663" s="622"/>
    </row>
    <row r="664" spans="1:6" ht="14" x14ac:dyDescent="0.3">
      <c r="A664" s="104" t="s">
        <v>1818</v>
      </c>
      <c r="B664" s="104" t="s">
        <v>240</v>
      </c>
      <c r="C664" s="234" t="s">
        <v>693</v>
      </c>
      <c r="D664" s="235">
        <v>5126</v>
      </c>
      <c r="E664" s="622">
        <v>0.25</v>
      </c>
      <c r="F664" s="622">
        <v>0.25</v>
      </c>
    </row>
    <row r="665" spans="1:6" ht="14" x14ac:dyDescent="0.3">
      <c r="A665" s="104" t="s">
        <v>1818</v>
      </c>
      <c r="B665" s="104" t="s">
        <v>242</v>
      </c>
      <c r="C665" s="234" t="s">
        <v>694</v>
      </c>
      <c r="D665" s="235">
        <v>4979</v>
      </c>
      <c r="E665" s="622">
        <v>0.25</v>
      </c>
      <c r="F665" s="622">
        <v>0.25</v>
      </c>
    </row>
    <row r="666" spans="1:6" ht="14" x14ac:dyDescent="0.3">
      <c r="A666" s="104" t="s">
        <v>1818</v>
      </c>
      <c r="B666" s="104" t="s">
        <v>695</v>
      </c>
      <c r="C666" s="234" t="s">
        <v>696</v>
      </c>
      <c r="D666" s="235">
        <v>5126</v>
      </c>
      <c r="E666" s="622">
        <v>0.25</v>
      </c>
      <c r="F666" s="622">
        <v>0.25</v>
      </c>
    </row>
    <row r="667" spans="1:6" ht="14" x14ac:dyDescent="0.3">
      <c r="A667" s="104" t="s">
        <v>1818</v>
      </c>
      <c r="B667" s="104" t="s">
        <v>246</v>
      </c>
      <c r="C667" s="234" t="s">
        <v>697</v>
      </c>
      <c r="D667" s="235">
        <v>5126</v>
      </c>
      <c r="E667" s="622">
        <v>0.25</v>
      </c>
      <c r="F667" s="622">
        <v>0.25</v>
      </c>
    </row>
    <row r="668" spans="1:6" ht="14" x14ac:dyDescent="0.3">
      <c r="A668" s="104" t="s">
        <v>1818</v>
      </c>
      <c r="B668" s="104" t="s">
        <v>464</v>
      </c>
      <c r="C668" s="234" t="s">
        <v>698</v>
      </c>
      <c r="D668" s="235">
        <v>4256</v>
      </c>
      <c r="E668" s="622">
        <v>0.25</v>
      </c>
      <c r="F668" s="622">
        <v>0.25</v>
      </c>
    </row>
    <row r="669" spans="1:6" ht="14" x14ac:dyDescent="0.3">
      <c r="A669" s="104" t="s">
        <v>1818</v>
      </c>
      <c r="B669" s="104" t="s">
        <v>250</v>
      </c>
      <c r="C669" s="234" t="s">
        <v>699</v>
      </c>
      <c r="D669" s="235">
        <v>4685</v>
      </c>
      <c r="E669" s="622">
        <v>0.25</v>
      </c>
      <c r="F669" s="622">
        <v>0.25</v>
      </c>
    </row>
    <row r="670" spans="1:6" ht="14" x14ac:dyDescent="0.3">
      <c r="A670" s="104" t="s">
        <v>1818</v>
      </c>
      <c r="B670" s="104" t="s">
        <v>254</v>
      </c>
      <c r="C670" s="234" t="s">
        <v>700</v>
      </c>
      <c r="D670" s="236">
        <v>4685</v>
      </c>
      <c r="E670" s="623">
        <v>0.25</v>
      </c>
      <c r="F670" s="623">
        <v>0.25</v>
      </c>
    </row>
    <row r="671" spans="1:6" ht="14" x14ac:dyDescent="0.3">
      <c r="A671" s="104" t="s">
        <v>1818</v>
      </c>
      <c r="B671" s="104" t="s">
        <v>701</v>
      </c>
      <c r="C671" s="237" t="s">
        <v>702</v>
      </c>
      <c r="D671" s="236">
        <v>5126</v>
      </c>
      <c r="E671" s="623">
        <v>0.25</v>
      </c>
      <c r="F671" s="623">
        <v>0.25</v>
      </c>
    </row>
    <row r="672" spans="1:6" ht="14" x14ac:dyDescent="0.3">
      <c r="A672" s="104" t="s">
        <v>1818</v>
      </c>
      <c r="B672" s="104" t="s">
        <v>703</v>
      </c>
      <c r="C672" s="234" t="s">
        <v>704</v>
      </c>
      <c r="D672" s="235">
        <v>5368</v>
      </c>
      <c r="E672" s="622">
        <v>0.25</v>
      </c>
      <c r="F672" s="622">
        <v>0.25</v>
      </c>
    </row>
    <row r="673" spans="1:6" ht="14" x14ac:dyDescent="0.3">
      <c r="A673" s="104" t="s">
        <v>1818</v>
      </c>
      <c r="B673" s="104" t="s">
        <v>705</v>
      </c>
      <c r="C673" s="234" t="s">
        <v>706</v>
      </c>
      <c r="D673" s="235">
        <v>6020</v>
      </c>
      <c r="E673" s="622">
        <v>0.25</v>
      </c>
      <c r="F673" s="622">
        <v>0.25</v>
      </c>
    </row>
    <row r="674" spans="1:6" ht="14" x14ac:dyDescent="0.3">
      <c r="A674" s="104" t="s">
        <v>1818</v>
      </c>
      <c r="B674" s="104" t="s">
        <v>707</v>
      </c>
      <c r="C674" s="234" t="s">
        <v>708</v>
      </c>
      <c r="D674" s="235">
        <v>4979</v>
      </c>
      <c r="E674" s="622">
        <v>0.25</v>
      </c>
      <c r="F674" s="622">
        <v>0.25</v>
      </c>
    </row>
    <row r="675" spans="1:6" ht="14" x14ac:dyDescent="0.3">
      <c r="A675" s="105" t="s">
        <v>1818</v>
      </c>
      <c r="B675" s="105" t="s">
        <v>262</v>
      </c>
      <c r="C675" s="106"/>
      <c r="D675" s="238" t="s">
        <v>23</v>
      </c>
      <c r="E675" s="646"/>
      <c r="F675" s="646"/>
    </row>
    <row r="676" spans="1:6" ht="14" x14ac:dyDescent="0.3">
      <c r="A676" s="107" t="s">
        <v>1818</v>
      </c>
      <c r="B676" s="107" t="s">
        <v>709</v>
      </c>
      <c r="C676" s="108" t="s">
        <v>710</v>
      </c>
      <c r="D676" s="235">
        <v>6387</v>
      </c>
      <c r="E676" s="622">
        <v>0.25</v>
      </c>
      <c r="F676" s="622">
        <v>0.25</v>
      </c>
    </row>
    <row r="677" spans="1:6" ht="14" x14ac:dyDescent="0.3">
      <c r="A677" s="107" t="s">
        <v>1818</v>
      </c>
      <c r="B677" s="107" t="s">
        <v>263</v>
      </c>
      <c r="C677" s="108" t="s">
        <v>711</v>
      </c>
      <c r="D677" s="235">
        <v>5295</v>
      </c>
      <c r="E677" s="622">
        <v>0.25</v>
      </c>
      <c r="F677" s="622">
        <v>0.25</v>
      </c>
    </row>
    <row r="678" spans="1:6" ht="14" x14ac:dyDescent="0.3">
      <c r="A678" s="107" t="s">
        <v>1818</v>
      </c>
      <c r="B678" s="107" t="s">
        <v>264</v>
      </c>
      <c r="C678" s="234" t="s">
        <v>712</v>
      </c>
      <c r="D678" s="235">
        <v>5295</v>
      </c>
      <c r="E678" s="622">
        <v>0.25</v>
      </c>
      <c r="F678" s="622">
        <v>0.25</v>
      </c>
    </row>
    <row r="679" spans="1:6" ht="14" x14ac:dyDescent="0.3">
      <c r="A679" s="104" t="s">
        <v>1818</v>
      </c>
      <c r="B679" s="104" t="s">
        <v>463</v>
      </c>
      <c r="C679" s="234" t="s">
        <v>713</v>
      </c>
      <c r="D679" s="235">
        <v>5579</v>
      </c>
      <c r="E679" s="622">
        <v>0.25</v>
      </c>
      <c r="F679" s="622">
        <v>0.25</v>
      </c>
    </row>
    <row r="680" spans="1:6" ht="14" x14ac:dyDescent="0.3">
      <c r="A680" s="104" t="s">
        <v>1818</v>
      </c>
      <c r="B680" s="104" t="s">
        <v>268</v>
      </c>
      <c r="C680" s="234" t="s">
        <v>714</v>
      </c>
      <c r="D680" s="235">
        <v>8561</v>
      </c>
      <c r="E680" s="622">
        <v>0.25</v>
      </c>
      <c r="F680" s="622">
        <v>0.25</v>
      </c>
    </row>
    <row r="681" spans="1:6" ht="14" x14ac:dyDescent="0.3">
      <c r="A681" s="104" t="s">
        <v>1818</v>
      </c>
      <c r="B681" s="104" t="s">
        <v>325</v>
      </c>
      <c r="C681" s="234" t="s">
        <v>715</v>
      </c>
      <c r="D681" s="235">
        <v>5295</v>
      </c>
      <c r="E681" s="622">
        <v>0.25</v>
      </c>
      <c r="F681" s="622">
        <v>0.25</v>
      </c>
    </row>
    <row r="682" spans="1:6" ht="14" x14ac:dyDescent="0.3">
      <c r="A682" s="104" t="s">
        <v>1818</v>
      </c>
      <c r="B682" s="104" t="s">
        <v>273</v>
      </c>
      <c r="C682" s="234" t="s">
        <v>716</v>
      </c>
      <c r="D682" s="235">
        <v>4979</v>
      </c>
      <c r="E682" s="622">
        <v>0.25</v>
      </c>
      <c r="F682" s="622">
        <v>0.25</v>
      </c>
    </row>
    <row r="683" spans="1:6" ht="14" x14ac:dyDescent="0.3">
      <c r="A683" s="104" t="s">
        <v>1818</v>
      </c>
      <c r="B683" s="104" t="s">
        <v>717</v>
      </c>
      <c r="C683" s="234" t="s">
        <v>718</v>
      </c>
      <c r="D683" s="235">
        <v>5221</v>
      </c>
      <c r="E683" s="622">
        <v>0.25</v>
      </c>
      <c r="F683" s="622">
        <v>0.25</v>
      </c>
    </row>
    <row r="684" spans="1:6" ht="14" x14ac:dyDescent="0.3">
      <c r="A684" s="104" t="s">
        <v>1818</v>
      </c>
      <c r="B684" s="104" t="s">
        <v>719</v>
      </c>
      <c r="C684" s="237" t="s">
        <v>720</v>
      </c>
      <c r="D684" s="236">
        <v>5295</v>
      </c>
      <c r="E684" s="623">
        <v>0.25</v>
      </c>
      <c r="F684" s="623">
        <v>0.25</v>
      </c>
    </row>
    <row r="685" spans="1:6" ht="14" x14ac:dyDescent="0.3">
      <c r="A685" s="109" t="s">
        <v>1818</v>
      </c>
      <c r="B685" s="109" t="s">
        <v>280</v>
      </c>
      <c r="C685" s="110"/>
      <c r="D685" s="238" t="s">
        <v>23</v>
      </c>
      <c r="E685" s="646"/>
      <c r="F685" s="646"/>
    </row>
    <row r="686" spans="1:6" ht="14" x14ac:dyDescent="0.3">
      <c r="A686" s="104" t="s">
        <v>1818</v>
      </c>
      <c r="B686" s="104" t="s">
        <v>721</v>
      </c>
      <c r="C686" s="237" t="s">
        <v>2798</v>
      </c>
      <c r="D686" s="235">
        <v>5295</v>
      </c>
      <c r="E686" s="622">
        <v>0.25</v>
      </c>
      <c r="F686" s="622">
        <v>0.25</v>
      </c>
    </row>
    <row r="687" spans="1:6" ht="14" x14ac:dyDescent="0.3">
      <c r="A687" s="104" t="s">
        <v>1818</v>
      </c>
      <c r="B687" s="104" t="s">
        <v>722</v>
      </c>
      <c r="C687" s="234" t="s">
        <v>723</v>
      </c>
      <c r="D687" s="235">
        <v>5295</v>
      </c>
      <c r="E687" s="622">
        <v>0.25</v>
      </c>
      <c r="F687" s="622">
        <v>0.25</v>
      </c>
    </row>
    <row r="688" spans="1:6" ht="25.5" x14ac:dyDescent="0.25">
      <c r="A688" s="114" t="s">
        <v>1818</v>
      </c>
      <c r="B688" s="114" t="s">
        <v>24</v>
      </c>
      <c r="C688" s="115" t="s">
        <v>724</v>
      </c>
      <c r="D688" s="116"/>
      <c r="E688" s="624"/>
      <c r="F688" s="624"/>
    </row>
    <row r="689" spans="1:6" ht="14" x14ac:dyDescent="0.25">
      <c r="A689" s="117" t="s">
        <v>1818</v>
      </c>
      <c r="B689" s="117" t="s">
        <v>725</v>
      </c>
      <c r="C689" s="118"/>
      <c r="D689" s="239" t="s">
        <v>23</v>
      </c>
      <c r="E689" s="625" t="s">
        <v>23</v>
      </c>
      <c r="F689" s="625"/>
    </row>
    <row r="690" spans="1:6" ht="14" x14ac:dyDescent="0.25">
      <c r="A690" s="119" t="s">
        <v>1818</v>
      </c>
      <c r="B690" s="119" t="s">
        <v>726</v>
      </c>
      <c r="C690" s="132" t="s">
        <v>727</v>
      </c>
      <c r="D690" s="240">
        <v>460</v>
      </c>
      <c r="E690" s="626">
        <v>0.15</v>
      </c>
      <c r="F690" s="626">
        <v>0.15</v>
      </c>
    </row>
    <row r="691" spans="1:6" ht="14" x14ac:dyDescent="0.3">
      <c r="A691" s="119" t="s">
        <v>1818</v>
      </c>
      <c r="B691" s="119" t="s">
        <v>728</v>
      </c>
      <c r="C691" s="237" t="s">
        <v>729</v>
      </c>
      <c r="D691" s="236">
        <v>590</v>
      </c>
      <c r="E691" s="623">
        <v>0.15</v>
      </c>
      <c r="F691" s="623">
        <v>0.15</v>
      </c>
    </row>
    <row r="692" spans="1:6" ht="14" x14ac:dyDescent="0.3">
      <c r="A692" s="119" t="s">
        <v>1818</v>
      </c>
      <c r="B692" s="119" t="s">
        <v>730</v>
      </c>
      <c r="C692" s="237" t="s">
        <v>731</v>
      </c>
      <c r="D692" s="236">
        <v>740</v>
      </c>
      <c r="E692" s="623">
        <v>0.15</v>
      </c>
      <c r="F692" s="623">
        <v>0.15</v>
      </c>
    </row>
    <row r="693" spans="1:6" ht="14" x14ac:dyDescent="0.3">
      <c r="A693" s="120" t="s">
        <v>1818</v>
      </c>
      <c r="B693" s="120" t="s">
        <v>732</v>
      </c>
      <c r="C693" s="121" t="s">
        <v>733</v>
      </c>
      <c r="D693" s="241">
        <v>870</v>
      </c>
      <c r="E693" s="627">
        <v>0.15</v>
      </c>
      <c r="F693" s="627">
        <v>0.15</v>
      </c>
    </row>
    <row r="694" spans="1:6" ht="14" x14ac:dyDescent="0.3">
      <c r="A694" s="126" t="s">
        <v>1818</v>
      </c>
      <c r="B694" s="126" t="s">
        <v>734</v>
      </c>
      <c r="C694" s="110"/>
      <c r="D694" s="242" t="s">
        <v>23</v>
      </c>
      <c r="E694" s="629"/>
      <c r="F694" s="629"/>
    </row>
    <row r="695" spans="1:6" ht="14" x14ac:dyDescent="0.3">
      <c r="A695" s="127" t="s">
        <v>1818</v>
      </c>
      <c r="B695" s="127" t="s">
        <v>726</v>
      </c>
      <c r="C695" s="108" t="s">
        <v>735</v>
      </c>
      <c r="D695" s="236">
        <v>720</v>
      </c>
      <c r="E695" s="623">
        <v>0.15</v>
      </c>
      <c r="F695" s="623">
        <v>0.15</v>
      </c>
    </row>
    <row r="696" spans="1:6" ht="14" x14ac:dyDescent="0.3">
      <c r="A696" s="127" t="s">
        <v>1818</v>
      </c>
      <c r="B696" s="127" t="s">
        <v>728</v>
      </c>
      <c r="C696" s="108" t="s">
        <v>736</v>
      </c>
      <c r="D696" s="236">
        <v>850</v>
      </c>
      <c r="E696" s="623">
        <v>0.15</v>
      </c>
      <c r="F696" s="623">
        <v>0.15</v>
      </c>
    </row>
    <row r="697" spans="1:6" ht="14" x14ac:dyDescent="0.3">
      <c r="A697" s="127" t="s">
        <v>1818</v>
      </c>
      <c r="B697" s="127" t="s">
        <v>730</v>
      </c>
      <c r="C697" s="108" t="s">
        <v>737</v>
      </c>
      <c r="D697" s="236">
        <v>1000</v>
      </c>
      <c r="E697" s="623">
        <v>0.15</v>
      </c>
      <c r="F697" s="623">
        <v>0.15</v>
      </c>
    </row>
    <row r="698" spans="1:6" ht="14" x14ac:dyDescent="0.3">
      <c r="A698" s="243" t="s">
        <v>1818</v>
      </c>
      <c r="B698" s="243" t="s">
        <v>732</v>
      </c>
      <c r="C698" s="244" t="s">
        <v>738</v>
      </c>
      <c r="D698" s="241">
        <v>1130</v>
      </c>
      <c r="E698" s="627">
        <v>0.15</v>
      </c>
      <c r="F698" s="627">
        <v>0.15</v>
      </c>
    </row>
    <row r="699" spans="1:6" ht="14" x14ac:dyDescent="0.25">
      <c r="A699" s="97" t="s">
        <v>1818</v>
      </c>
      <c r="B699" s="97" t="s">
        <v>9</v>
      </c>
      <c r="C699" s="98" t="s">
        <v>10</v>
      </c>
      <c r="D699" s="98"/>
      <c r="E699" s="643"/>
      <c r="F699" s="643"/>
    </row>
    <row r="700" spans="1:6" ht="14" x14ac:dyDescent="0.3">
      <c r="A700" s="104" t="s">
        <v>1818</v>
      </c>
      <c r="B700" s="104" t="s">
        <v>739</v>
      </c>
      <c r="C700" s="234" t="s">
        <v>740</v>
      </c>
      <c r="D700" s="235">
        <v>8246</v>
      </c>
      <c r="E700" s="622">
        <v>0.2</v>
      </c>
      <c r="F700" s="622">
        <v>0.2</v>
      </c>
    </row>
    <row r="701" spans="1:6" ht="14" x14ac:dyDescent="0.3">
      <c r="A701" s="104" t="s">
        <v>1818</v>
      </c>
      <c r="B701" s="104" t="s">
        <v>741</v>
      </c>
      <c r="C701" s="234" t="s">
        <v>742</v>
      </c>
      <c r="D701" s="235">
        <v>8246</v>
      </c>
      <c r="E701" s="622">
        <v>0.2</v>
      </c>
      <c r="F701" s="622">
        <v>0.2</v>
      </c>
    </row>
    <row r="702" spans="1:6" ht="14" x14ac:dyDescent="0.3">
      <c r="A702" s="104" t="s">
        <v>1818</v>
      </c>
      <c r="B702" s="104" t="s">
        <v>743</v>
      </c>
      <c r="C702" s="234" t="s">
        <v>744</v>
      </c>
      <c r="D702" s="235">
        <v>8246</v>
      </c>
      <c r="E702" s="622">
        <v>0.2</v>
      </c>
      <c r="F702" s="622">
        <v>0.2</v>
      </c>
    </row>
    <row r="703" spans="1:6" ht="14" x14ac:dyDescent="0.3">
      <c r="A703" s="104" t="s">
        <v>1818</v>
      </c>
      <c r="B703" s="104" t="s">
        <v>745</v>
      </c>
      <c r="C703" s="234" t="s">
        <v>746</v>
      </c>
      <c r="D703" s="235">
        <v>8246</v>
      </c>
      <c r="E703" s="622">
        <v>0.2</v>
      </c>
      <c r="F703" s="622">
        <v>0.2</v>
      </c>
    </row>
    <row r="704" spans="1:6" ht="14" x14ac:dyDescent="0.3">
      <c r="A704" s="104" t="s">
        <v>1818</v>
      </c>
      <c r="B704" s="104" t="s">
        <v>747</v>
      </c>
      <c r="C704" s="234" t="s">
        <v>748</v>
      </c>
      <c r="D704" s="235">
        <v>8246</v>
      </c>
      <c r="E704" s="622">
        <v>0.2</v>
      </c>
      <c r="F704" s="622">
        <v>0.2</v>
      </c>
    </row>
    <row r="705" spans="1:6" ht="14" x14ac:dyDescent="0.3">
      <c r="A705" s="104" t="s">
        <v>1818</v>
      </c>
      <c r="B705" s="104" t="s">
        <v>749</v>
      </c>
      <c r="C705" s="234" t="s">
        <v>750</v>
      </c>
      <c r="D705" s="235">
        <v>8246</v>
      </c>
      <c r="E705" s="622">
        <v>0.2</v>
      </c>
      <c r="F705" s="622">
        <v>0.2</v>
      </c>
    </row>
    <row r="706" spans="1:6" ht="14" x14ac:dyDescent="0.3">
      <c r="A706" s="104" t="s">
        <v>1818</v>
      </c>
      <c r="B706" s="104" t="s">
        <v>751</v>
      </c>
      <c r="C706" s="234" t="s">
        <v>752</v>
      </c>
      <c r="D706" s="236">
        <v>8246</v>
      </c>
      <c r="E706" s="623">
        <v>0.2</v>
      </c>
      <c r="F706" s="623">
        <v>0.2</v>
      </c>
    </row>
    <row r="707" spans="1:6" ht="14" x14ac:dyDescent="0.3">
      <c r="A707" s="104" t="s">
        <v>1818</v>
      </c>
      <c r="B707" s="104" t="s">
        <v>753</v>
      </c>
      <c r="C707" s="237" t="s">
        <v>754</v>
      </c>
      <c r="D707" s="236">
        <v>8246</v>
      </c>
      <c r="E707" s="623">
        <v>0.2</v>
      </c>
      <c r="F707" s="623">
        <v>0.2</v>
      </c>
    </row>
    <row r="708" spans="1:6" ht="14" x14ac:dyDescent="0.3">
      <c r="A708" s="104" t="s">
        <v>1818</v>
      </c>
      <c r="B708" s="104" t="s">
        <v>755</v>
      </c>
      <c r="C708" s="234" t="s">
        <v>756</v>
      </c>
      <c r="D708" s="235">
        <v>8246</v>
      </c>
      <c r="E708" s="622">
        <v>0.2</v>
      </c>
      <c r="F708" s="622">
        <v>0.2</v>
      </c>
    </row>
    <row r="709" spans="1:6" ht="14" x14ac:dyDescent="0.3">
      <c r="A709" s="104" t="s">
        <v>1818</v>
      </c>
      <c r="B709" s="104" t="s">
        <v>757</v>
      </c>
      <c r="C709" s="234" t="s">
        <v>758</v>
      </c>
      <c r="D709" s="235">
        <v>8246</v>
      </c>
      <c r="E709" s="622">
        <v>0.2</v>
      </c>
      <c r="F709" s="622">
        <v>0.2</v>
      </c>
    </row>
    <row r="710" spans="1:6" ht="14" x14ac:dyDescent="0.3">
      <c r="A710" s="104" t="s">
        <v>1818</v>
      </c>
      <c r="B710" s="104" t="s">
        <v>759</v>
      </c>
      <c r="C710" s="234" t="s">
        <v>760</v>
      </c>
      <c r="D710" s="235">
        <v>8246</v>
      </c>
      <c r="E710" s="622">
        <v>0.2</v>
      </c>
      <c r="F710" s="622">
        <v>0.2</v>
      </c>
    </row>
    <row r="711" spans="1:6" ht="14" x14ac:dyDescent="0.3">
      <c r="A711" s="104" t="s">
        <v>1818</v>
      </c>
      <c r="B711" s="104" t="s">
        <v>761</v>
      </c>
      <c r="C711" s="234" t="s">
        <v>762</v>
      </c>
      <c r="D711" s="235">
        <v>7922</v>
      </c>
      <c r="E711" s="622">
        <v>0.2</v>
      </c>
      <c r="F711" s="622">
        <v>0.2</v>
      </c>
    </row>
    <row r="712" spans="1:6" ht="14" x14ac:dyDescent="0.3">
      <c r="A712" s="126" t="s">
        <v>1818</v>
      </c>
      <c r="B712" s="126" t="s">
        <v>306</v>
      </c>
      <c r="C712" s="110"/>
      <c r="D712" s="242" t="s">
        <v>23</v>
      </c>
      <c r="E712" s="629" t="s">
        <v>23</v>
      </c>
      <c r="F712" s="629"/>
    </row>
    <row r="713" spans="1:6" ht="14" x14ac:dyDescent="0.3">
      <c r="A713" s="127" t="s">
        <v>1818</v>
      </c>
      <c r="B713" s="127" t="s">
        <v>309</v>
      </c>
      <c r="C713" s="108"/>
      <c r="D713" s="236">
        <v>316</v>
      </c>
      <c r="E713" s="678">
        <v>0.1</v>
      </c>
      <c r="F713" s="678">
        <v>0.1</v>
      </c>
    </row>
    <row r="714" spans="1:6" ht="17" x14ac:dyDescent="0.25">
      <c r="A714" s="133" t="s">
        <v>1818</v>
      </c>
      <c r="B714" s="133" t="s">
        <v>311</v>
      </c>
      <c r="C714" s="134" t="s">
        <v>312</v>
      </c>
      <c r="D714" s="249">
        <v>4529</v>
      </c>
      <c r="E714" s="647">
        <v>0.1</v>
      </c>
      <c r="F714" s="647">
        <v>0.1</v>
      </c>
    </row>
    <row r="715" spans="1:6" ht="14" x14ac:dyDescent="0.25">
      <c r="A715" s="135" t="s">
        <v>1818</v>
      </c>
      <c r="B715" s="135" t="s">
        <v>313</v>
      </c>
      <c r="C715" s="118"/>
      <c r="D715" s="239" t="s">
        <v>23</v>
      </c>
      <c r="E715" s="625"/>
      <c r="F715" s="625"/>
    </row>
    <row r="716" spans="1:6" ht="14" x14ac:dyDescent="0.25">
      <c r="A716" s="119" t="s">
        <v>1818</v>
      </c>
      <c r="B716" s="119" t="s">
        <v>307</v>
      </c>
      <c r="C716" s="136"/>
      <c r="D716" s="240">
        <v>146</v>
      </c>
      <c r="E716" s="626">
        <v>0.1</v>
      </c>
      <c r="F716" s="626">
        <v>0.1</v>
      </c>
    </row>
    <row r="717" spans="1:6" ht="14" x14ac:dyDescent="0.3">
      <c r="A717" s="295" t="s">
        <v>1818</v>
      </c>
      <c r="B717" s="295" t="s">
        <v>380</v>
      </c>
      <c r="C717" s="296"/>
      <c r="D717" s="248">
        <v>226</v>
      </c>
      <c r="E717" s="647">
        <v>0.1</v>
      </c>
      <c r="F717" s="647">
        <v>0.1</v>
      </c>
    </row>
    <row r="718" spans="1:6" ht="28" x14ac:dyDescent="0.25">
      <c r="A718" s="422" t="s">
        <v>3117</v>
      </c>
      <c r="B718" s="422" t="s">
        <v>9</v>
      </c>
      <c r="C718" s="423" t="s">
        <v>10</v>
      </c>
      <c r="D718" s="423" t="s">
        <v>11</v>
      </c>
      <c r="E718" s="621"/>
      <c r="F718" s="621"/>
    </row>
    <row r="719" spans="1:6" ht="14" x14ac:dyDescent="0.3">
      <c r="A719" s="100" t="s">
        <v>3117</v>
      </c>
      <c r="B719" s="100" t="s">
        <v>239</v>
      </c>
      <c r="C719" s="101"/>
      <c r="D719" s="103" t="s">
        <v>23</v>
      </c>
      <c r="E719" s="622" t="s">
        <v>23</v>
      </c>
      <c r="F719" s="622"/>
    </row>
    <row r="720" spans="1:6" ht="14" x14ac:dyDescent="0.3">
      <c r="A720" s="104" t="s">
        <v>3117</v>
      </c>
      <c r="B720" s="104" t="s">
        <v>763</v>
      </c>
      <c r="C720" s="234" t="s">
        <v>764</v>
      </c>
      <c r="D720" s="235">
        <v>3938</v>
      </c>
      <c r="E720" s="622">
        <v>0.15</v>
      </c>
      <c r="F720" s="622">
        <v>0.15</v>
      </c>
    </row>
    <row r="721" spans="1:6" ht="14" x14ac:dyDescent="0.3">
      <c r="A721" s="104" t="s">
        <v>3117</v>
      </c>
      <c r="B721" s="104" t="s">
        <v>765</v>
      </c>
      <c r="C721" s="234" t="s">
        <v>766</v>
      </c>
      <c r="D721" s="235">
        <v>3203</v>
      </c>
      <c r="E721" s="622">
        <v>0.15</v>
      </c>
      <c r="F721" s="622">
        <v>0.15</v>
      </c>
    </row>
    <row r="722" spans="1:6" ht="14" x14ac:dyDescent="0.3">
      <c r="A722" s="104" t="s">
        <v>3117</v>
      </c>
      <c r="B722" s="104" t="s">
        <v>767</v>
      </c>
      <c r="C722" s="234" t="s">
        <v>768</v>
      </c>
      <c r="D722" s="235">
        <v>3938</v>
      </c>
      <c r="E722" s="622">
        <v>0.15</v>
      </c>
      <c r="F722" s="622">
        <v>0.15</v>
      </c>
    </row>
    <row r="723" spans="1:6" ht="14" x14ac:dyDescent="0.3">
      <c r="A723" s="104" t="s">
        <v>3117</v>
      </c>
      <c r="B723" s="104" t="s">
        <v>769</v>
      </c>
      <c r="C723" s="234" t="s">
        <v>770</v>
      </c>
      <c r="D723" s="235">
        <v>3938</v>
      </c>
      <c r="E723" s="622">
        <v>0.15</v>
      </c>
      <c r="F723" s="622">
        <v>0.15</v>
      </c>
    </row>
    <row r="724" spans="1:6" ht="14" x14ac:dyDescent="0.3">
      <c r="A724" s="104" t="s">
        <v>3117</v>
      </c>
      <c r="B724" s="104" t="s">
        <v>771</v>
      </c>
      <c r="C724" s="234" t="s">
        <v>772</v>
      </c>
      <c r="D724" s="235">
        <v>3938</v>
      </c>
      <c r="E724" s="622">
        <v>0.15</v>
      </c>
      <c r="F724" s="622">
        <v>0.15</v>
      </c>
    </row>
    <row r="725" spans="1:6" ht="14" x14ac:dyDescent="0.3">
      <c r="A725" s="104" t="s">
        <v>3117</v>
      </c>
      <c r="B725" s="104" t="s">
        <v>773</v>
      </c>
      <c r="C725" s="234" t="s">
        <v>774</v>
      </c>
      <c r="D725" s="235">
        <v>3938</v>
      </c>
      <c r="E725" s="622">
        <v>0.15</v>
      </c>
      <c r="F725" s="622">
        <v>0.15</v>
      </c>
    </row>
    <row r="726" spans="1:6" ht="14" x14ac:dyDescent="0.3">
      <c r="A726" s="104" t="s">
        <v>3117</v>
      </c>
      <c r="B726" s="104" t="s">
        <v>775</v>
      </c>
      <c r="C726" s="234" t="s">
        <v>776</v>
      </c>
      <c r="D726" s="235">
        <v>3938</v>
      </c>
      <c r="E726" s="622">
        <v>0.15</v>
      </c>
      <c r="F726" s="622">
        <v>0.15</v>
      </c>
    </row>
    <row r="727" spans="1:6" ht="14" x14ac:dyDescent="0.3">
      <c r="A727" s="104" t="s">
        <v>3117</v>
      </c>
      <c r="B727" s="104" t="s">
        <v>777</v>
      </c>
      <c r="C727" s="234" t="s">
        <v>778</v>
      </c>
      <c r="D727" s="235">
        <v>3938</v>
      </c>
      <c r="E727" s="622">
        <v>0.15</v>
      </c>
      <c r="F727" s="622">
        <v>0.15</v>
      </c>
    </row>
    <row r="728" spans="1:6" ht="14" x14ac:dyDescent="0.3">
      <c r="A728" s="104" t="s">
        <v>3117</v>
      </c>
      <c r="B728" s="104" t="s">
        <v>779</v>
      </c>
      <c r="C728" s="234" t="s">
        <v>780</v>
      </c>
      <c r="D728" s="235">
        <v>5198</v>
      </c>
      <c r="E728" s="622">
        <v>0.15</v>
      </c>
      <c r="F728" s="622">
        <v>0.15</v>
      </c>
    </row>
    <row r="729" spans="1:6" ht="14" x14ac:dyDescent="0.3">
      <c r="A729" s="104" t="s">
        <v>3117</v>
      </c>
      <c r="B729" s="104" t="s">
        <v>781</v>
      </c>
      <c r="C729" s="234" t="s">
        <v>782</v>
      </c>
      <c r="D729" s="235">
        <v>3938</v>
      </c>
      <c r="E729" s="622">
        <v>0.15</v>
      </c>
      <c r="F729" s="622">
        <v>0.15</v>
      </c>
    </row>
    <row r="730" spans="1:6" ht="14" x14ac:dyDescent="0.3">
      <c r="A730" s="104" t="s">
        <v>3117</v>
      </c>
      <c r="B730" s="104" t="s">
        <v>783</v>
      </c>
      <c r="C730" s="234" t="s">
        <v>784</v>
      </c>
      <c r="D730" s="235">
        <v>3938</v>
      </c>
      <c r="E730" s="622">
        <v>0.15</v>
      </c>
      <c r="F730" s="622">
        <v>0.15</v>
      </c>
    </row>
    <row r="731" spans="1:6" ht="14" x14ac:dyDescent="0.3">
      <c r="A731" s="104" t="s">
        <v>3117</v>
      </c>
      <c r="B731" s="104" t="s">
        <v>785</v>
      </c>
      <c r="C731" s="234" t="s">
        <v>786</v>
      </c>
      <c r="D731" s="235">
        <v>4043</v>
      </c>
      <c r="E731" s="622">
        <v>0.15</v>
      </c>
      <c r="F731" s="622">
        <v>0.15</v>
      </c>
    </row>
    <row r="732" spans="1:6" ht="14" x14ac:dyDescent="0.3">
      <c r="A732" s="104" t="s">
        <v>3117</v>
      </c>
      <c r="B732" s="104" t="s">
        <v>787</v>
      </c>
      <c r="C732" s="234" t="s">
        <v>788</v>
      </c>
      <c r="D732" s="235">
        <v>3938</v>
      </c>
      <c r="E732" s="622">
        <v>0.15</v>
      </c>
      <c r="F732" s="622">
        <v>0.15</v>
      </c>
    </row>
    <row r="733" spans="1:6" ht="14" x14ac:dyDescent="0.3">
      <c r="A733" s="104" t="s">
        <v>3117</v>
      </c>
      <c r="B733" s="104" t="s">
        <v>2974</v>
      </c>
      <c r="C733" s="237" t="s">
        <v>2975</v>
      </c>
      <c r="D733" s="235">
        <v>4358</v>
      </c>
      <c r="E733" s="622">
        <v>0.15</v>
      </c>
      <c r="F733" s="622">
        <v>0.15</v>
      </c>
    </row>
    <row r="734" spans="1:6" ht="14" x14ac:dyDescent="0.3">
      <c r="A734" s="104" t="s">
        <v>3117</v>
      </c>
      <c r="B734" s="104" t="s">
        <v>789</v>
      </c>
      <c r="C734" s="234" t="s">
        <v>790</v>
      </c>
      <c r="D734" s="235">
        <v>3938</v>
      </c>
      <c r="E734" s="622">
        <v>0.15</v>
      </c>
      <c r="F734" s="622">
        <v>0.15</v>
      </c>
    </row>
    <row r="735" spans="1:6" ht="14" x14ac:dyDescent="0.3">
      <c r="A735" s="104" t="s">
        <v>3117</v>
      </c>
      <c r="B735" s="104" t="s">
        <v>791</v>
      </c>
      <c r="C735" s="234" t="s">
        <v>792</v>
      </c>
      <c r="D735" s="235">
        <v>3399</v>
      </c>
      <c r="E735" s="622">
        <v>0.15</v>
      </c>
      <c r="F735" s="622">
        <v>0.15</v>
      </c>
    </row>
    <row r="736" spans="1:6" ht="14" x14ac:dyDescent="0.3">
      <c r="A736" s="104" t="s">
        <v>3117</v>
      </c>
      <c r="B736" s="104" t="s">
        <v>793</v>
      </c>
      <c r="C736" s="234" t="s">
        <v>794</v>
      </c>
      <c r="D736" s="235">
        <v>3488</v>
      </c>
      <c r="E736" s="622">
        <v>0.15</v>
      </c>
      <c r="F736" s="622">
        <v>0.15</v>
      </c>
    </row>
    <row r="737" spans="1:6" ht="14" x14ac:dyDescent="0.3">
      <c r="A737" s="104" t="s">
        <v>3117</v>
      </c>
      <c r="B737" s="104" t="s">
        <v>795</v>
      </c>
      <c r="C737" s="234" t="s">
        <v>796</v>
      </c>
      <c r="D737" s="235">
        <v>2888</v>
      </c>
      <c r="E737" s="622">
        <v>0.15</v>
      </c>
      <c r="F737" s="622">
        <v>0.15</v>
      </c>
    </row>
    <row r="738" spans="1:6" ht="14" x14ac:dyDescent="0.3">
      <c r="A738" s="104" t="s">
        <v>3117</v>
      </c>
      <c r="B738" s="104" t="s">
        <v>797</v>
      </c>
      <c r="C738" s="234" t="s">
        <v>798</v>
      </c>
      <c r="D738" s="236">
        <v>2573</v>
      </c>
      <c r="E738" s="623">
        <v>0.15</v>
      </c>
      <c r="F738" s="623">
        <v>0.15</v>
      </c>
    </row>
    <row r="739" spans="1:6" ht="14" x14ac:dyDescent="0.3">
      <c r="A739" s="104" t="s">
        <v>3117</v>
      </c>
      <c r="B739" s="104" t="s">
        <v>695</v>
      </c>
      <c r="C739" s="237" t="s">
        <v>799</v>
      </c>
      <c r="D739" s="236">
        <v>3518</v>
      </c>
      <c r="E739" s="623">
        <v>0.15</v>
      </c>
      <c r="F739" s="623">
        <v>0.15</v>
      </c>
    </row>
    <row r="740" spans="1:6" ht="14" x14ac:dyDescent="0.3">
      <c r="A740" s="104" t="s">
        <v>3117</v>
      </c>
      <c r="B740" s="104" t="s">
        <v>800</v>
      </c>
      <c r="C740" s="234" t="s">
        <v>801</v>
      </c>
      <c r="D740" s="235">
        <v>4673</v>
      </c>
      <c r="E740" s="622">
        <v>0.15</v>
      </c>
      <c r="F740" s="622">
        <v>0.15</v>
      </c>
    </row>
    <row r="741" spans="1:6" ht="14" x14ac:dyDescent="0.3">
      <c r="A741" s="104" t="s">
        <v>3117</v>
      </c>
      <c r="B741" s="104" t="s">
        <v>802</v>
      </c>
      <c r="C741" s="234" t="s">
        <v>803</v>
      </c>
      <c r="D741" s="235">
        <v>2573</v>
      </c>
      <c r="E741" s="622">
        <v>0.15</v>
      </c>
      <c r="F741" s="622">
        <v>0.15</v>
      </c>
    </row>
    <row r="742" spans="1:6" ht="14" x14ac:dyDescent="0.3">
      <c r="A742" s="104" t="s">
        <v>3117</v>
      </c>
      <c r="B742" s="104" t="s">
        <v>804</v>
      </c>
      <c r="C742" s="234" t="s">
        <v>805</v>
      </c>
      <c r="D742" s="235">
        <v>998</v>
      </c>
      <c r="E742" s="622">
        <v>0.15</v>
      </c>
      <c r="F742" s="622">
        <v>0.15</v>
      </c>
    </row>
    <row r="743" spans="1:6" ht="14" x14ac:dyDescent="0.3">
      <c r="A743" s="105" t="s">
        <v>3117</v>
      </c>
      <c r="B743" s="105" t="s">
        <v>262</v>
      </c>
      <c r="C743" s="106"/>
      <c r="D743" s="238" t="s">
        <v>23</v>
      </c>
      <c r="E743" s="646" t="s">
        <v>23</v>
      </c>
      <c r="F743" s="646"/>
    </row>
    <row r="744" spans="1:6" ht="14" x14ac:dyDescent="0.3">
      <c r="A744" s="107" t="s">
        <v>3117</v>
      </c>
      <c r="B744" s="107" t="s">
        <v>2978</v>
      </c>
      <c r="C744" s="108" t="s">
        <v>806</v>
      </c>
      <c r="D744" s="235">
        <v>5985</v>
      </c>
      <c r="E744" s="622">
        <v>0.15</v>
      </c>
      <c r="F744" s="622">
        <v>0.15</v>
      </c>
    </row>
    <row r="745" spans="1:6" ht="14" x14ac:dyDescent="0.3">
      <c r="A745" s="107" t="s">
        <v>3117</v>
      </c>
      <c r="B745" s="107" t="s">
        <v>807</v>
      </c>
      <c r="C745" s="108" t="s">
        <v>808</v>
      </c>
      <c r="D745" s="235">
        <v>788</v>
      </c>
      <c r="E745" s="622">
        <v>0.15</v>
      </c>
      <c r="F745" s="622">
        <v>0.15</v>
      </c>
    </row>
    <row r="746" spans="1:6" ht="14" x14ac:dyDescent="0.3">
      <c r="A746" s="107" t="s">
        <v>3117</v>
      </c>
      <c r="B746" s="107" t="s">
        <v>2099</v>
      </c>
      <c r="C746" s="108" t="s">
        <v>2100</v>
      </c>
      <c r="D746" s="236">
        <v>788</v>
      </c>
      <c r="E746" s="622">
        <v>0.15</v>
      </c>
      <c r="F746" s="622">
        <v>0.15</v>
      </c>
    </row>
    <row r="747" spans="1:6" ht="14" x14ac:dyDescent="0.3">
      <c r="A747" s="107" t="s">
        <v>3117</v>
      </c>
      <c r="B747" s="107" t="s">
        <v>809</v>
      </c>
      <c r="C747" s="108" t="s">
        <v>810</v>
      </c>
      <c r="D747" s="235">
        <v>4724</v>
      </c>
      <c r="E747" s="622">
        <v>0.15</v>
      </c>
      <c r="F747" s="622">
        <v>0.15</v>
      </c>
    </row>
    <row r="748" spans="1:6" ht="14" x14ac:dyDescent="0.3">
      <c r="A748" s="107" t="s">
        <v>3117</v>
      </c>
      <c r="B748" s="107" t="s">
        <v>2979</v>
      </c>
      <c r="C748" s="108" t="s">
        <v>811</v>
      </c>
      <c r="D748" s="235">
        <v>4673</v>
      </c>
      <c r="E748" s="622">
        <v>0.15</v>
      </c>
      <c r="F748" s="622">
        <v>0.15</v>
      </c>
    </row>
    <row r="749" spans="1:6" ht="14" x14ac:dyDescent="0.3">
      <c r="A749" s="107" t="s">
        <v>3117</v>
      </c>
      <c r="B749" s="107" t="s">
        <v>812</v>
      </c>
      <c r="C749" s="108" t="s">
        <v>813</v>
      </c>
      <c r="D749" s="235">
        <v>5828</v>
      </c>
      <c r="E749" s="622">
        <v>0.15</v>
      </c>
      <c r="F749" s="622">
        <v>0.15</v>
      </c>
    </row>
    <row r="750" spans="1:6" ht="14" x14ac:dyDescent="0.3">
      <c r="A750" s="107" t="s">
        <v>3117</v>
      </c>
      <c r="B750" s="107" t="s">
        <v>2166</v>
      </c>
      <c r="C750" s="108" t="s">
        <v>2167</v>
      </c>
      <c r="D750" s="235">
        <v>7245</v>
      </c>
      <c r="E750" s="622">
        <v>0.15</v>
      </c>
      <c r="F750" s="622">
        <v>0.15</v>
      </c>
    </row>
    <row r="751" spans="1:6" ht="14" x14ac:dyDescent="0.3">
      <c r="A751" s="107" t="s">
        <v>3117</v>
      </c>
      <c r="B751" s="107" t="s">
        <v>2977</v>
      </c>
      <c r="C751" s="108" t="s">
        <v>2976</v>
      </c>
      <c r="D751" s="235">
        <v>7560</v>
      </c>
      <c r="E751" s="622">
        <v>0.15</v>
      </c>
      <c r="F751" s="622">
        <v>0.15</v>
      </c>
    </row>
    <row r="752" spans="1:6" ht="14" x14ac:dyDescent="0.3">
      <c r="A752" s="107" t="s">
        <v>3117</v>
      </c>
      <c r="B752" s="107" t="s">
        <v>814</v>
      </c>
      <c r="C752" s="108" t="s">
        <v>815</v>
      </c>
      <c r="D752" s="235">
        <v>7508</v>
      </c>
      <c r="E752" s="622">
        <v>0.15</v>
      </c>
      <c r="F752" s="622">
        <v>0.15</v>
      </c>
    </row>
    <row r="753" spans="1:6" ht="14" x14ac:dyDescent="0.3">
      <c r="A753" s="107" t="s">
        <v>3117</v>
      </c>
      <c r="B753" s="107" t="s">
        <v>816</v>
      </c>
      <c r="C753" s="108" t="s">
        <v>817</v>
      </c>
      <c r="D753" s="235">
        <v>3728</v>
      </c>
      <c r="E753" s="622">
        <v>0.15</v>
      </c>
      <c r="F753" s="622">
        <v>0.15</v>
      </c>
    </row>
    <row r="754" spans="1:6" ht="14" x14ac:dyDescent="0.3">
      <c r="A754" s="107" t="s">
        <v>3117</v>
      </c>
      <c r="B754" s="107" t="s">
        <v>818</v>
      </c>
      <c r="C754" s="108" t="s">
        <v>819</v>
      </c>
      <c r="D754" s="235">
        <v>3938</v>
      </c>
      <c r="E754" s="622">
        <v>0.15</v>
      </c>
      <c r="F754" s="622">
        <v>0.15</v>
      </c>
    </row>
    <row r="755" spans="1:6" ht="14" x14ac:dyDescent="0.3">
      <c r="A755" s="107" t="s">
        <v>3117</v>
      </c>
      <c r="B755" s="107" t="s">
        <v>820</v>
      </c>
      <c r="C755" s="108" t="s">
        <v>821</v>
      </c>
      <c r="D755" s="235">
        <v>3518</v>
      </c>
      <c r="E755" s="622">
        <v>0.15</v>
      </c>
      <c r="F755" s="622">
        <v>0.15</v>
      </c>
    </row>
    <row r="756" spans="1:6" ht="14" x14ac:dyDescent="0.3">
      <c r="A756" s="107" t="s">
        <v>3117</v>
      </c>
      <c r="B756" s="107" t="s">
        <v>2168</v>
      </c>
      <c r="C756" s="108" t="s">
        <v>2169</v>
      </c>
      <c r="D756" s="235">
        <v>4673</v>
      </c>
      <c r="E756" s="622">
        <v>0.15</v>
      </c>
      <c r="F756" s="622">
        <v>0.15</v>
      </c>
    </row>
    <row r="757" spans="1:6" ht="14" x14ac:dyDescent="0.3">
      <c r="A757" s="107" t="s">
        <v>3117</v>
      </c>
      <c r="B757" s="107" t="s">
        <v>822</v>
      </c>
      <c r="C757" s="108" t="s">
        <v>823</v>
      </c>
      <c r="D757" s="235">
        <v>2240</v>
      </c>
      <c r="E757" s="622">
        <v>0.15</v>
      </c>
      <c r="F757" s="622">
        <v>0.15</v>
      </c>
    </row>
    <row r="758" spans="1:6" ht="14" x14ac:dyDescent="0.3">
      <c r="A758" s="107" t="s">
        <v>3117</v>
      </c>
      <c r="B758" s="107" t="s">
        <v>824</v>
      </c>
      <c r="C758" s="108" t="s">
        <v>825</v>
      </c>
      <c r="D758" s="235">
        <v>893</v>
      </c>
      <c r="E758" s="622">
        <v>0.15</v>
      </c>
      <c r="F758" s="622">
        <v>0.15</v>
      </c>
    </row>
    <row r="759" spans="1:6" ht="14" x14ac:dyDescent="0.3">
      <c r="A759" s="109" t="s">
        <v>3117</v>
      </c>
      <c r="B759" s="109" t="s">
        <v>280</v>
      </c>
      <c r="C759" s="110"/>
      <c r="D759" s="238" t="s">
        <v>23</v>
      </c>
      <c r="E759" s="646" t="s">
        <v>23</v>
      </c>
      <c r="F759" s="646"/>
    </row>
    <row r="760" spans="1:6" ht="14" x14ac:dyDescent="0.3">
      <c r="A760" s="153" t="s">
        <v>3117</v>
      </c>
      <c r="B760" s="153" t="s">
        <v>826</v>
      </c>
      <c r="C760" s="252" t="s">
        <v>827</v>
      </c>
      <c r="D760" s="250">
        <v>4463</v>
      </c>
      <c r="E760" s="641">
        <v>0.15</v>
      </c>
      <c r="F760" s="641">
        <v>0.15</v>
      </c>
    </row>
    <row r="761" spans="1:6" ht="14" x14ac:dyDescent="0.3">
      <c r="A761" s="105" t="s">
        <v>3117</v>
      </c>
      <c r="B761" s="105" t="s">
        <v>828</v>
      </c>
      <c r="C761" s="106"/>
      <c r="D761" s="238" t="s">
        <v>23</v>
      </c>
      <c r="E761" s="646"/>
      <c r="F761" s="646"/>
    </row>
    <row r="762" spans="1:6" ht="14" x14ac:dyDescent="0.3">
      <c r="A762" s="107" t="s">
        <v>3117</v>
      </c>
      <c r="B762" s="107" t="s">
        <v>829</v>
      </c>
      <c r="C762" s="108" t="s">
        <v>830</v>
      </c>
      <c r="D762" s="235">
        <v>3413</v>
      </c>
      <c r="E762" s="622">
        <v>0.15</v>
      </c>
      <c r="F762" s="622">
        <v>0.15</v>
      </c>
    </row>
    <row r="763" spans="1:6" ht="14" x14ac:dyDescent="0.3">
      <c r="A763" s="107" t="s">
        <v>3117</v>
      </c>
      <c r="B763" s="107" t="s">
        <v>2966</v>
      </c>
      <c r="C763" s="108" t="s">
        <v>2967</v>
      </c>
      <c r="D763" s="235">
        <v>2573</v>
      </c>
      <c r="E763" s="622">
        <v>0.15</v>
      </c>
      <c r="F763" s="622">
        <v>0.15</v>
      </c>
    </row>
    <row r="764" spans="1:6" ht="14" x14ac:dyDescent="0.3">
      <c r="A764" s="107" t="s">
        <v>3117</v>
      </c>
      <c r="B764" s="107" t="s">
        <v>831</v>
      </c>
      <c r="C764" s="108" t="s">
        <v>832</v>
      </c>
      <c r="D764" s="235">
        <v>2783</v>
      </c>
      <c r="E764" s="622">
        <v>0.15</v>
      </c>
      <c r="F764" s="622">
        <v>0.15</v>
      </c>
    </row>
    <row r="765" spans="1:6" ht="14" x14ac:dyDescent="0.3">
      <c r="A765" s="107" t="s">
        <v>3117</v>
      </c>
      <c r="B765" s="107" t="s">
        <v>833</v>
      </c>
      <c r="C765" s="108" t="s">
        <v>834</v>
      </c>
      <c r="D765" s="235">
        <v>3518</v>
      </c>
      <c r="E765" s="622">
        <v>0.15</v>
      </c>
      <c r="F765" s="622">
        <v>0.15</v>
      </c>
    </row>
    <row r="766" spans="1:6" ht="14" x14ac:dyDescent="0.3">
      <c r="A766" s="105" t="s">
        <v>3117</v>
      </c>
      <c r="B766" s="105" t="s">
        <v>835</v>
      </c>
      <c r="C766" s="110"/>
      <c r="D766" s="238" t="s">
        <v>23</v>
      </c>
      <c r="E766" s="646"/>
      <c r="F766" s="646"/>
    </row>
    <row r="767" spans="1:6" ht="14" x14ac:dyDescent="0.3">
      <c r="A767" s="107" t="s">
        <v>3117</v>
      </c>
      <c r="B767" s="107" t="s">
        <v>836</v>
      </c>
      <c r="C767" s="108" t="s">
        <v>837</v>
      </c>
      <c r="D767" s="235">
        <v>7088</v>
      </c>
      <c r="E767" s="622">
        <v>0.15</v>
      </c>
      <c r="F767" s="622">
        <v>0.15</v>
      </c>
    </row>
    <row r="768" spans="1:6" ht="14" x14ac:dyDescent="0.3">
      <c r="A768" s="107" t="s">
        <v>3117</v>
      </c>
      <c r="B768" s="107" t="s">
        <v>838</v>
      </c>
      <c r="C768" s="108" t="s">
        <v>839</v>
      </c>
      <c r="D768" s="235">
        <v>7088</v>
      </c>
      <c r="E768" s="622">
        <v>0.15</v>
      </c>
      <c r="F768" s="622">
        <v>0.15</v>
      </c>
    </row>
    <row r="769" spans="1:6" ht="28" x14ac:dyDescent="0.25">
      <c r="A769" s="160" t="s">
        <v>3117</v>
      </c>
      <c r="B769" s="160" t="s">
        <v>24</v>
      </c>
      <c r="C769" s="251" t="s">
        <v>840</v>
      </c>
      <c r="D769" s="150"/>
      <c r="E769" s="657"/>
      <c r="F769" s="657"/>
    </row>
    <row r="770" spans="1:6" ht="14" x14ac:dyDescent="0.25">
      <c r="A770" s="117" t="s">
        <v>3117</v>
      </c>
      <c r="B770" s="117" t="s">
        <v>306</v>
      </c>
      <c r="C770" s="118"/>
      <c r="D770" s="239" t="s">
        <v>23</v>
      </c>
      <c r="E770" s="625" t="s">
        <v>23</v>
      </c>
      <c r="F770" s="625"/>
    </row>
    <row r="771" spans="1:6" ht="14" x14ac:dyDescent="0.25">
      <c r="A771" s="119" t="s">
        <v>3117</v>
      </c>
      <c r="B771" s="119" t="s">
        <v>309</v>
      </c>
      <c r="C771" s="132"/>
      <c r="D771" s="240">
        <v>316</v>
      </c>
      <c r="E771" s="626">
        <v>0.1</v>
      </c>
      <c r="F771" s="626">
        <v>0.1</v>
      </c>
    </row>
    <row r="772" spans="1:6" ht="17" x14ac:dyDescent="0.25">
      <c r="A772" s="133" t="s">
        <v>3117</v>
      </c>
      <c r="B772" s="133" t="s">
        <v>311</v>
      </c>
      <c r="C772" s="134" t="s">
        <v>312</v>
      </c>
      <c r="D772" s="240">
        <v>4529</v>
      </c>
      <c r="E772" s="626">
        <v>0.1</v>
      </c>
      <c r="F772" s="626">
        <v>0.1</v>
      </c>
    </row>
    <row r="773" spans="1:6" ht="14" x14ac:dyDescent="0.25">
      <c r="A773" s="135" t="s">
        <v>3117</v>
      </c>
      <c r="B773" s="135" t="s">
        <v>313</v>
      </c>
      <c r="C773" s="118"/>
      <c r="D773" s="239" t="s">
        <v>23</v>
      </c>
      <c r="E773" s="625"/>
      <c r="F773" s="625"/>
    </row>
    <row r="774" spans="1:6" ht="14" x14ac:dyDescent="0.25">
      <c r="A774" s="119" t="s">
        <v>3117</v>
      </c>
      <c r="B774" s="119" t="s">
        <v>307</v>
      </c>
      <c r="C774" s="136"/>
      <c r="D774" s="240">
        <v>146</v>
      </c>
      <c r="E774" s="626">
        <v>0.1</v>
      </c>
      <c r="F774" s="626">
        <v>0.1</v>
      </c>
    </row>
    <row r="775" spans="1:6" ht="14" x14ac:dyDescent="0.3">
      <c r="A775" s="295" t="s">
        <v>3117</v>
      </c>
      <c r="B775" s="295" t="s">
        <v>380</v>
      </c>
      <c r="C775" s="296"/>
      <c r="D775" s="248">
        <v>226</v>
      </c>
      <c r="E775" s="647">
        <v>0.1</v>
      </c>
      <c r="F775" s="647">
        <v>0.1</v>
      </c>
    </row>
    <row r="776" spans="1:6" ht="28" x14ac:dyDescent="0.25">
      <c r="A776" s="422" t="s">
        <v>3118</v>
      </c>
      <c r="B776" s="422" t="s">
        <v>9</v>
      </c>
      <c r="C776" s="423" t="s">
        <v>10</v>
      </c>
      <c r="D776" s="423" t="s">
        <v>11</v>
      </c>
      <c r="E776" s="621"/>
      <c r="F776" s="621"/>
    </row>
    <row r="777" spans="1:6" ht="14" x14ac:dyDescent="0.3">
      <c r="A777" s="104" t="s">
        <v>3118</v>
      </c>
      <c r="B777" s="104" t="s">
        <v>841</v>
      </c>
      <c r="C777" s="237" t="s">
        <v>2963</v>
      </c>
      <c r="D777" s="235">
        <v>1382</v>
      </c>
      <c r="E777" s="622">
        <v>0.15</v>
      </c>
      <c r="F777" s="622">
        <v>0.15</v>
      </c>
    </row>
    <row r="778" spans="1:6" ht="14" x14ac:dyDescent="0.3">
      <c r="A778" s="104" t="s">
        <v>3118</v>
      </c>
      <c r="B778" s="104" t="s">
        <v>842</v>
      </c>
      <c r="C778" s="237" t="s">
        <v>2964</v>
      </c>
      <c r="D778" s="235">
        <v>1672</v>
      </c>
      <c r="E778" s="622">
        <v>0.15</v>
      </c>
      <c r="F778" s="622">
        <v>0.15</v>
      </c>
    </row>
    <row r="779" spans="1:6" ht="14" x14ac:dyDescent="0.3">
      <c r="A779" s="104" t="s">
        <v>3118</v>
      </c>
      <c r="B779" s="104" t="s">
        <v>843</v>
      </c>
      <c r="C779" s="237" t="s">
        <v>2965</v>
      </c>
      <c r="D779" s="235">
        <v>1943</v>
      </c>
      <c r="E779" s="622">
        <v>0.15</v>
      </c>
      <c r="F779" s="622">
        <v>0.15</v>
      </c>
    </row>
    <row r="780" spans="1:6" ht="14" x14ac:dyDescent="0.25">
      <c r="A780" s="97" t="s">
        <v>3118</v>
      </c>
      <c r="B780" s="97" t="s">
        <v>9</v>
      </c>
      <c r="C780" s="98" t="s">
        <v>10</v>
      </c>
      <c r="D780" s="98" t="s">
        <v>23</v>
      </c>
      <c r="E780" s="643"/>
      <c r="F780" s="643"/>
    </row>
    <row r="781" spans="1:6" ht="14" x14ac:dyDescent="0.3">
      <c r="A781" s="104" t="s">
        <v>3118</v>
      </c>
      <c r="B781" s="104" t="s">
        <v>844</v>
      </c>
      <c r="C781" s="237" t="s">
        <v>2959</v>
      </c>
      <c r="D781" s="235">
        <v>2258</v>
      </c>
      <c r="E781" s="622">
        <v>0.15</v>
      </c>
      <c r="F781" s="622">
        <v>0.15</v>
      </c>
    </row>
    <row r="782" spans="1:6" ht="14" x14ac:dyDescent="0.3">
      <c r="A782" s="104" t="s">
        <v>3118</v>
      </c>
      <c r="B782" s="104" t="s">
        <v>845</v>
      </c>
      <c r="C782" s="237" t="s">
        <v>2960</v>
      </c>
      <c r="D782" s="235">
        <v>2783</v>
      </c>
      <c r="E782" s="622">
        <v>0.15</v>
      </c>
      <c r="F782" s="622">
        <v>0.15</v>
      </c>
    </row>
    <row r="783" spans="1:6" ht="25.5" x14ac:dyDescent="0.25">
      <c r="A783" s="114" t="s">
        <v>3118</v>
      </c>
      <c r="B783" s="114" t="s">
        <v>24</v>
      </c>
      <c r="C783" s="115" t="s">
        <v>846</v>
      </c>
      <c r="D783" s="116"/>
      <c r="E783" s="624"/>
      <c r="F783" s="624"/>
    </row>
    <row r="784" spans="1:6" ht="14" x14ac:dyDescent="0.3">
      <c r="A784" s="104" t="s">
        <v>3118</v>
      </c>
      <c r="B784" s="104" t="s">
        <v>847</v>
      </c>
      <c r="C784" s="237" t="s">
        <v>2961</v>
      </c>
      <c r="D784" s="236">
        <v>0</v>
      </c>
      <c r="E784" s="623" t="s">
        <v>23</v>
      </c>
      <c r="F784" s="623"/>
    </row>
    <row r="785" spans="1:6" ht="14" x14ac:dyDescent="0.3">
      <c r="A785" s="153" t="s">
        <v>3118</v>
      </c>
      <c r="B785" s="153" t="s">
        <v>848</v>
      </c>
      <c r="C785" s="542" t="s">
        <v>2962</v>
      </c>
      <c r="D785" s="241">
        <v>182</v>
      </c>
      <c r="E785" s="627">
        <v>0.15</v>
      </c>
      <c r="F785" s="627">
        <v>0.15</v>
      </c>
    </row>
    <row r="786" spans="1:6" ht="14" x14ac:dyDescent="0.25">
      <c r="A786" s="97" t="s">
        <v>3118</v>
      </c>
      <c r="B786" s="97" t="s">
        <v>9</v>
      </c>
      <c r="C786" s="98" t="s">
        <v>10</v>
      </c>
      <c r="D786" s="98"/>
      <c r="E786" s="643"/>
      <c r="F786" s="643"/>
    </row>
    <row r="787" spans="1:6" ht="14" x14ac:dyDescent="0.3">
      <c r="A787" s="104" t="s">
        <v>3118</v>
      </c>
      <c r="B787" s="104" t="s">
        <v>2101</v>
      </c>
      <c r="C787" s="237" t="s">
        <v>2102</v>
      </c>
      <c r="D787" s="236">
        <v>393</v>
      </c>
      <c r="E787" s="623">
        <v>0.15</v>
      </c>
      <c r="F787" s="623">
        <v>0.15</v>
      </c>
    </row>
    <row r="788" spans="1:6" ht="25.5" x14ac:dyDescent="0.25">
      <c r="A788" s="114" t="s">
        <v>3118</v>
      </c>
      <c r="B788" s="114" t="s">
        <v>2103</v>
      </c>
      <c r="C788" s="115" t="s">
        <v>2104</v>
      </c>
      <c r="D788" s="116"/>
      <c r="E788" s="624"/>
      <c r="F788" s="624"/>
    </row>
    <row r="789" spans="1:6" ht="14" x14ac:dyDescent="0.3">
      <c r="A789" s="104" t="s">
        <v>3118</v>
      </c>
      <c r="B789" s="104" t="s">
        <v>2105</v>
      </c>
      <c r="C789" s="237" t="s">
        <v>2106</v>
      </c>
      <c r="D789" s="236">
        <v>285</v>
      </c>
      <c r="E789" s="623">
        <v>0.15</v>
      </c>
      <c r="F789" s="623">
        <v>0.15</v>
      </c>
    </row>
    <row r="790" spans="1:6" ht="14" x14ac:dyDescent="0.3">
      <c r="A790" s="104" t="s">
        <v>3118</v>
      </c>
      <c r="B790" s="104" t="s">
        <v>2107</v>
      </c>
      <c r="C790" s="237" t="s">
        <v>2108</v>
      </c>
      <c r="D790" s="236">
        <v>360</v>
      </c>
      <c r="E790" s="623">
        <v>0.15</v>
      </c>
      <c r="F790" s="623">
        <v>0.15</v>
      </c>
    </row>
    <row r="791" spans="1:6" ht="14" x14ac:dyDescent="0.3">
      <c r="A791" s="104" t="s">
        <v>3118</v>
      </c>
      <c r="B791" s="104" t="s">
        <v>2109</v>
      </c>
      <c r="C791" s="237" t="s">
        <v>2110</v>
      </c>
      <c r="D791" s="236">
        <v>227</v>
      </c>
      <c r="E791" s="623">
        <v>0.15</v>
      </c>
      <c r="F791" s="623">
        <v>0.15</v>
      </c>
    </row>
    <row r="792" spans="1:6" ht="14" x14ac:dyDescent="0.3">
      <c r="A792" s="104" t="s">
        <v>3118</v>
      </c>
      <c r="B792" s="104" t="s">
        <v>355</v>
      </c>
      <c r="C792" s="237" t="s">
        <v>849</v>
      </c>
      <c r="D792" s="235">
        <v>1464</v>
      </c>
      <c r="E792" s="622">
        <v>0.15</v>
      </c>
      <c r="F792" s="622">
        <v>0.15</v>
      </c>
    </row>
    <row r="793" spans="1:6" ht="14" x14ac:dyDescent="0.3">
      <c r="A793" s="104" t="s">
        <v>3118</v>
      </c>
      <c r="B793" s="104" t="s">
        <v>850</v>
      </c>
      <c r="C793" s="237" t="s">
        <v>851</v>
      </c>
      <c r="D793" s="235">
        <v>706</v>
      </c>
      <c r="E793" s="622">
        <v>0.15</v>
      </c>
      <c r="F793" s="622">
        <v>0.15</v>
      </c>
    </row>
    <row r="794" spans="1:6" ht="14" x14ac:dyDescent="0.3">
      <c r="A794" s="104" t="s">
        <v>3118</v>
      </c>
      <c r="B794" s="104" t="s">
        <v>852</v>
      </c>
      <c r="C794" s="237" t="s">
        <v>853</v>
      </c>
      <c r="D794" s="235">
        <v>576</v>
      </c>
      <c r="E794" s="622">
        <v>0.15</v>
      </c>
      <c r="F794" s="622">
        <v>0.15</v>
      </c>
    </row>
    <row r="795" spans="1:6" ht="14" x14ac:dyDescent="0.3">
      <c r="A795" s="104" t="s">
        <v>3118</v>
      </c>
      <c r="B795" s="104" t="s">
        <v>854</v>
      </c>
      <c r="C795" s="237" t="s">
        <v>855</v>
      </c>
      <c r="D795" s="235">
        <v>1766</v>
      </c>
      <c r="E795" s="622">
        <v>0.15</v>
      </c>
      <c r="F795" s="622">
        <v>0.15</v>
      </c>
    </row>
    <row r="796" spans="1:6" ht="14" x14ac:dyDescent="0.3">
      <c r="A796" s="104" t="s">
        <v>3118</v>
      </c>
      <c r="B796" s="104" t="s">
        <v>856</v>
      </c>
      <c r="C796" s="237" t="s">
        <v>857</v>
      </c>
      <c r="D796" s="236">
        <v>735</v>
      </c>
      <c r="E796" s="623">
        <v>0.15</v>
      </c>
      <c r="F796" s="623">
        <v>0.15</v>
      </c>
    </row>
    <row r="797" spans="1:6" ht="14" x14ac:dyDescent="0.3">
      <c r="A797" s="104" t="s">
        <v>3118</v>
      </c>
      <c r="B797" s="104" t="s">
        <v>2245</v>
      </c>
      <c r="C797" s="237" t="s">
        <v>2980</v>
      </c>
      <c r="D797" s="236">
        <v>1628</v>
      </c>
      <c r="E797" s="623">
        <v>0.15</v>
      </c>
      <c r="F797" s="623">
        <v>0.15</v>
      </c>
    </row>
    <row r="798" spans="1:6" ht="14" x14ac:dyDescent="0.3">
      <c r="A798" s="104" t="s">
        <v>3118</v>
      </c>
      <c r="B798" s="104" t="s">
        <v>858</v>
      </c>
      <c r="C798" s="237" t="s">
        <v>859</v>
      </c>
      <c r="D798" s="235">
        <v>809</v>
      </c>
      <c r="E798" s="622">
        <v>0.15</v>
      </c>
      <c r="F798" s="622">
        <v>0.15</v>
      </c>
    </row>
    <row r="799" spans="1:6" ht="14" x14ac:dyDescent="0.3">
      <c r="A799" s="104" t="s">
        <v>3118</v>
      </c>
      <c r="B799" s="104" t="s">
        <v>860</v>
      </c>
      <c r="C799" s="237" t="s">
        <v>861</v>
      </c>
      <c r="D799" s="235">
        <v>1628</v>
      </c>
      <c r="E799" s="622">
        <v>0.15</v>
      </c>
      <c r="F799" s="622">
        <v>0.15</v>
      </c>
    </row>
    <row r="800" spans="1:6" ht="14" x14ac:dyDescent="0.3">
      <c r="A800" s="104" t="s">
        <v>3118</v>
      </c>
      <c r="B800" s="104" t="s">
        <v>862</v>
      </c>
      <c r="C800" s="237" t="s">
        <v>863</v>
      </c>
      <c r="D800" s="235">
        <v>1579</v>
      </c>
      <c r="E800" s="622">
        <v>0.15</v>
      </c>
      <c r="F800" s="622">
        <v>0.15</v>
      </c>
    </row>
    <row r="801" spans="1:6" ht="14" x14ac:dyDescent="0.3">
      <c r="A801" s="104" t="s">
        <v>3118</v>
      </c>
      <c r="B801" s="104" t="s">
        <v>864</v>
      </c>
      <c r="C801" s="237" t="s">
        <v>865</v>
      </c>
      <c r="D801" s="235">
        <v>1683</v>
      </c>
      <c r="E801" s="622">
        <v>0.15</v>
      </c>
      <c r="F801" s="622">
        <v>0.15</v>
      </c>
    </row>
    <row r="802" spans="1:6" ht="14" x14ac:dyDescent="0.3">
      <c r="A802" s="104" t="s">
        <v>3118</v>
      </c>
      <c r="B802" s="104" t="s">
        <v>866</v>
      </c>
      <c r="C802" s="237" t="s">
        <v>867</v>
      </c>
      <c r="D802" s="235">
        <v>1881</v>
      </c>
      <c r="E802" s="622">
        <v>0.15</v>
      </c>
      <c r="F802" s="622">
        <v>0.15</v>
      </c>
    </row>
    <row r="803" spans="1:6" ht="14" x14ac:dyDescent="0.3">
      <c r="A803" s="107" t="s">
        <v>3118</v>
      </c>
      <c r="B803" s="107" t="s">
        <v>868</v>
      </c>
      <c r="C803" s="108" t="s">
        <v>869</v>
      </c>
      <c r="D803" s="235">
        <v>2379</v>
      </c>
      <c r="E803" s="622">
        <v>0.15</v>
      </c>
      <c r="F803" s="622">
        <v>0.15</v>
      </c>
    </row>
    <row r="804" spans="1:6" ht="14" x14ac:dyDescent="0.3">
      <c r="A804" s="107" t="s">
        <v>3118</v>
      </c>
      <c r="B804" s="107" t="s">
        <v>870</v>
      </c>
      <c r="C804" s="108" t="s">
        <v>871</v>
      </c>
      <c r="D804" s="235">
        <v>735</v>
      </c>
      <c r="E804" s="622">
        <v>0.15</v>
      </c>
      <c r="F804" s="622">
        <v>0.15</v>
      </c>
    </row>
    <row r="805" spans="1:6" ht="14" x14ac:dyDescent="0.3">
      <c r="A805" s="107" t="s">
        <v>3118</v>
      </c>
      <c r="B805" s="107" t="s">
        <v>872</v>
      </c>
      <c r="C805" s="108" t="s">
        <v>873</v>
      </c>
      <c r="D805" s="235">
        <v>1709</v>
      </c>
      <c r="E805" s="622">
        <v>0.15</v>
      </c>
      <c r="F805" s="622">
        <v>0.15</v>
      </c>
    </row>
    <row r="806" spans="1:6" ht="14" x14ac:dyDescent="0.3">
      <c r="A806" s="107" t="s">
        <v>3118</v>
      </c>
      <c r="B806" s="107" t="s">
        <v>874</v>
      </c>
      <c r="C806" s="108" t="s">
        <v>875</v>
      </c>
      <c r="D806" s="235">
        <v>2678</v>
      </c>
      <c r="E806" s="622">
        <v>0.15</v>
      </c>
      <c r="F806" s="622">
        <v>0.15</v>
      </c>
    </row>
    <row r="807" spans="1:6" ht="14" x14ac:dyDescent="0.3">
      <c r="A807" s="107" t="s">
        <v>3118</v>
      </c>
      <c r="B807" s="107" t="s">
        <v>876</v>
      </c>
      <c r="C807" s="108" t="s">
        <v>877</v>
      </c>
      <c r="D807" s="235">
        <v>2307</v>
      </c>
      <c r="E807" s="622">
        <v>0.15</v>
      </c>
      <c r="F807" s="622">
        <v>0.15</v>
      </c>
    </row>
    <row r="808" spans="1:6" ht="14" x14ac:dyDescent="0.3">
      <c r="A808" s="107" t="s">
        <v>3118</v>
      </c>
      <c r="B808" s="107" t="s">
        <v>878</v>
      </c>
      <c r="C808" s="108" t="s">
        <v>879</v>
      </c>
      <c r="D808" s="235">
        <v>625</v>
      </c>
      <c r="E808" s="622">
        <v>0.15</v>
      </c>
      <c r="F808" s="622">
        <v>0.15</v>
      </c>
    </row>
    <row r="809" spans="1:6" ht="14" x14ac:dyDescent="0.3">
      <c r="A809" s="107" t="s">
        <v>3118</v>
      </c>
      <c r="B809" s="107" t="s">
        <v>880</v>
      </c>
      <c r="C809" s="108" t="s">
        <v>881</v>
      </c>
      <c r="D809" s="235">
        <v>788</v>
      </c>
      <c r="E809" s="622">
        <v>0.15</v>
      </c>
      <c r="F809" s="622">
        <v>0.15</v>
      </c>
    </row>
    <row r="810" spans="1:6" ht="14" x14ac:dyDescent="0.25">
      <c r="A810" s="160" t="s">
        <v>3118</v>
      </c>
      <c r="B810" s="160" t="s">
        <v>24</v>
      </c>
      <c r="C810" s="251" t="s">
        <v>25</v>
      </c>
      <c r="D810" s="150"/>
      <c r="E810" s="657"/>
      <c r="F810" s="657"/>
    </row>
    <row r="811" spans="1:6" ht="14" x14ac:dyDescent="0.25">
      <c r="A811" s="117" t="s">
        <v>3118</v>
      </c>
      <c r="B811" s="117" t="s">
        <v>306</v>
      </c>
      <c r="C811" s="118"/>
      <c r="D811" s="239" t="s">
        <v>23</v>
      </c>
      <c r="E811" s="625" t="s">
        <v>23</v>
      </c>
      <c r="F811" s="625"/>
    </row>
    <row r="812" spans="1:6" ht="14" x14ac:dyDescent="0.25">
      <c r="A812" s="119" t="s">
        <v>3118</v>
      </c>
      <c r="B812" s="119" t="s">
        <v>309</v>
      </c>
      <c r="C812" s="132"/>
      <c r="D812" s="240">
        <v>316</v>
      </c>
      <c r="E812" s="626">
        <v>0.15</v>
      </c>
      <c r="F812" s="626">
        <v>0.15</v>
      </c>
    </row>
    <row r="813" spans="1:6" ht="17" x14ac:dyDescent="0.25">
      <c r="A813" s="133" t="s">
        <v>3118</v>
      </c>
      <c r="B813" s="133" t="s">
        <v>311</v>
      </c>
      <c r="C813" s="134" t="s">
        <v>312</v>
      </c>
      <c r="D813" s="240">
        <v>4529</v>
      </c>
      <c r="E813" s="626">
        <v>0.15</v>
      </c>
      <c r="F813" s="626">
        <v>0.15</v>
      </c>
    </row>
    <row r="814" spans="1:6" ht="14" x14ac:dyDescent="0.25">
      <c r="A814" s="135" t="s">
        <v>3118</v>
      </c>
      <c r="B814" s="135" t="s">
        <v>313</v>
      </c>
      <c r="C814" s="118"/>
      <c r="D814" s="239" t="s">
        <v>23</v>
      </c>
      <c r="E814" s="625"/>
      <c r="F814" s="625"/>
    </row>
    <row r="815" spans="1:6" ht="14" x14ac:dyDescent="0.25">
      <c r="A815" s="119" t="s">
        <v>3118</v>
      </c>
      <c r="B815" s="119" t="s">
        <v>307</v>
      </c>
      <c r="C815" s="136"/>
      <c r="D815" s="240">
        <v>146</v>
      </c>
      <c r="E815" s="626">
        <v>0.15</v>
      </c>
      <c r="F815" s="626">
        <v>0.15</v>
      </c>
    </row>
    <row r="816" spans="1:6" ht="14" x14ac:dyDescent="0.3">
      <c r="A816" s="295" t="s">
        <v>3118</v>
      </c>
      <c r="B816" s="295" t="s">
        <v>380</v>
      </c>
      <c r="C816" s="296"/>
      <c r="D816" s="248">
        <v>226</v>
      </c>
      <c r="E816" s="647">
        <v>0.15</v>
      </c>
      <c r="F816" s="647">
        <v>0.15</v>
      </c>
    </row>
    <row r="817" spans="1:6" ht="28" x14ac:dyDescent="0.25">
      <c r="A817" s="507" t="s">
        <v>3119</v>
      </c>
      <c r="B817" s="507" t="s">
        <v>9</v>
      </c>
      <c r="C817" s="508" t="s">
        <v>10</v>
      </c>
      <c r="D817" s="508" t="s">
        <v>11</v>
      </c>
      <c r="E817" s="643"/>
      <c r="F817" s="643"/>
    </row>
    <row r="818" spans="1:6" ht="14" x14ac:dyDescent="0.25">
      <c r="A818" s="36" t="s">
        <v>3119</v>
      </c>
      <c r="B818" s="36" t="s">
        <v>882</v>
      </c>
      <c r="C818" s="37" t="s">
        <v>1889</v>
      </c>
      <c r="D818" s="246">
        <v>3878</v>
      </c>
      <c r="E818" s="626">
        <v>0.2</v>
      </c>
      <c r="F818" s="626">
        <v>0.2</v>
      </c>
    </row>
    <row r="819" spans="1:6" ht="14" x14ac:dyDescent="0.25">
      <c r="A819" s="36" t="s">
        <v>3119</v>
      </c>
      <c r="B819" s="36" t="s">
        <v>884</v>
      </c>
      <c r="C819" s="37" t="s">
        <v>883</v>
      </c>
      <c r="D819" s="246">
        <v>4435</v>
      </c>
      <c r="E819" s="626">
        <v>0.2</v>
      </c>
      <c r="F819" s="626">
        <v>0.2</v>
      </c>
    </row>
    <row r="820" spans="1:6" ht="14" x14ac:dyDescent="0.25">
      <c r="A820" s="36" t="s">
        <v>3119</v>
      </c>
      <c r="B820" s="36" t="s">
        <v>885</v>
      </c>
      <c r="C820" s="37" t="s">
        <v>886</v>
      </c>
      <c r="D820" s="246">
        <v>1552</v>
      </c>
      <c r="E820" s="626">
        <v>0.2</v>
      </c>
      <c r="F820" s="626">
        <v>0.2</v>
      </c>
    </row>
    <row r="821" spans="1:6" ht="14" x14ac:dyDescent="0.25">
      <c r="A821" s="36" t="s">
        <v>3119</v>
      </c>
      <c r="B821" s="36" t="s">
        <v>887</v>
      </c>
      <c r="C821" s="37" t="s">
        <v>888</v>
      </c>
      <c r="D821" s="246">
        <v>2260</v>
      </c>
      <c r="E821" s="626">
        <v>0.2</v>
      </c>
      <c r="F821" s="626">
        <v>0.2</v>
      </c>
    </row>
    <row r="822" spans="1:6" ht="14" x14ac:dyDescent="0.25">
      <c r="A822" s="36" t="s">
        <v>3119</v>
      </c>
      <c r="B822" s="36" t="s">
        <v>889</v>
      </c>
      <c r="C822" s="37" t="s">
        <v>890</v>
      </c>
      <c r="D822" s="246">
        <v>2385</v>
      </c>
      <c r="E822" s="626">
        <v>0.2</v>
      </c>
      <c r="F822" s="626">
        <v>0.2</v>
      </c>
    </row>
    <row r="823" spans="1:6" ht="14" x14ac:dyDescent="0.25">
      <c r="A823" s="36" t="s">
        <v>3119</v>
      </c>
      <c r="B823" s="36" t="s">
        <v>891</v>
      </c>
      <c r="C823" s="37" t="s">
        <v>892</v>
      </c>
      <c r="D823" s="246">
        <v>4101</v>
      </c>
      <c r="E823" s="626">
        <v>0.2</v>
      </c>
      <c r="F823" s="626">
        <v>0.2</v>
      </c>
    </row>
    <row r="824" spans="1:6" ht="14" x14ac:dyDescent="0.25">
      <c r="A824" s="36" t="s">
        <v>3119</v>
      </c>
      <c r="B824" s="36" t="s">
        <v>1890</v>
      </c>
      <c r="C824" s="37" t="s">
        <v>893</v>
      </c>
      <c r="D824" s="246">
        <v>5108</v>
      </c>
      <c r="E824" s="626">
        <v>0.2</v>
      </c>
      <c r="F824" s="626">
        <v>0.2</v>
      </c>
    </row>
    <row r="825" spans="1:6" ht="14" x14ac:dyDescent="0.25">
      <c r="A825" s="38" t="s">
        <v>3119</v>
      </c>
      <c r="B825" s="38" t="s">
        <v>1891</v>
      </c>
      <c r="C825" s="39" t="s">
        <v>894</v>
      </c>
      <c r="D825" s="248">
        <v>6800</v>
      </c>
      <c r="E825" s="647">
        <v>0.2</v>
      </c>
      <c r="F825" s="647">
        <v>0.2</v>
      </c>
    </row>
    <row r="826" spans="1:6" ht="14" x14ac:dyDescent="0.25">
      <c r="A826" s="509" t="s">
        <v>3119</v>
      </c>
      <c r="B826" s="509" t="s">
        <v>407</v>
      </c>
      <c r="C826" s="509"/>
      <c r="D826" s="253"/>
      <c r="E826" s="616"/>
      <c r="F826" s="616"/>
    </row>
    <row r="827" spans="1:6" ht="70" x14ac:dyDescent="0.25">
      <c r="A827" s="510" t="s">
        <v>3119</v>
      </c>
      <c r="B827" s="510" t="s">
        <v>24</v>
      </c>
      <c r="C827" s="526" t="s">
        <v>1892</v>
      </c>
      <c r="D827" s="527"/>
      <c r="E827" s="658"/>
      <c r="F827" s="658"/>
    </row>
    <row r="828" spans="1:6" ht="14.5" x14ac:dyDescent="0.25">
      <c r="A828" s="511" t="s">
        <v>3119</v>
      </c>
      <c r="B828" s="511" t="s">
        <v>895</v>
      </c>
      <c r="C828" s="512"/>
      <c r="D828" s="513" t="s">
        <v>23</v>
      </c>
      <c r="E828" s="651" t="s">
        <v>23</v>
      </c>
      <c r="F828" s="651"/>
    </row>
    <row r="829" spans="1:6" ht="14" x14ac:dyDescent="0.3">
      <c r="A829" s="514" t="s">
        <v>3119</v>
      </c>
      <c r="B829" s="514" t="s">
        <v>2038</v>
      </c>
      <c r="C829" s="515" t="s">
        <v>896</v>
      </c>
      <c r="D829" s="247">
        <v>0</v>
      </c>
      <c r="E829" s="653"/>
      <c r="F829" s="653"/>
    </row>
    <row r="830" spans="1:6" ht="14" x14ac:dyDescent="0.3">
      <c r="A830" s="516" t="s">
        <v>3119</v>
      </c>
      <c r="B830" s="516" t="s">
        <v>2039</v>
      </c>
      <c r="C830" s="517" t="s">
        <v>897</v>
      </c>
      <c r="D830" s="246">
        <v>0</v>
      </c>
      <c r="E830" s="617"/>
      <c r="F830" s="617"/>
    </row>
    <row r="831" spans="1:6" ht="14.5" x14ac:dyDescent="0.25">
      <c r="A831" s="511" t="s">
        <v>3119</v>
      </c>
      <c r="B831" s="511" t="s">
        <v>898</v>
      </c>
      <c r="C831" s="512"/>
      <c r="D831" s="513" t="s">
        <v>23</v>
      </c>
      <c r="E831" s="651" t="s">
        <v>23</v>
      </c>
      <c r="F831" s="651"/>
    </row>
    <row r="832" spans="1:6" ht="14" x14ac:dyDescent="0.3">
      <c r="A832" s="514" t="s">
        <v>3119</v>
      </c>
      <c r="B832" s="514" t="s">
        <v>899</v>
      </c>
      <c r="C832" s="515" t="s">
        <v>900</v>
      </c>
      <c r="D832" s="247">
        <v>0</v>
      </c>
      <c r="E832" s="653"/>
      <c r="F832" s="653"/>
    </row>
    <row r="833" spans="1:6" ht="14" x14ac:dyDescent="0.3">
      <c r="A833" s="516" t="s">
        <v>3119</v>
      </c>
      <c r="B833" s="516" t="s">
        <v>901</v>
      </c>
      <c r="C833" s="517" t="s">
        <v>902</v>
      </c>
      <c r="D833" s="246">
        <v>0</v>
      </c>
      <c r="E833" s="617"/>
      <c r="F833" s="617"/>
    </row>
    <row r="834" spans="1:6" ht="14" x14ac:dyDescent="0.3">
      <c r="A834" s="516" t="s">
        <v>3119</v>
      </c>
      <c r="B834" s="516" t="s">
        <v>903</v>
      </c>
      <c r="C834" s="517" t="s">
        <v>904</v>
      </c>
      <c r="D834" s="246">
        <v>162</v>
      </c>
      <c r="E834" s="626">
        <v>0.2</v>
      </c>
      <c r="F834" s="626">
        <v>0.2</v>
      </c>
    </row>
    <row r="835" spans="1:6" ht="14" x14ac:dyDescent="0.3">
      <c r="A835" s="516" t="s">
        <v>3119</v>
      </c>
      <c r="B835" s="516" t="s">
        <v>905</v>
      </c>
      <c r="C835" s="517" t="s">
        <v>906</v>
      </c>
      <c r="D835" s="246">
        <v>230</v>
      </c>
      <c r="E835" s="626">
        <v>0.2</v>
      </c>
      <c r="F835" s="626">
        <v>0.2</v>
      </c>
    </row>
    <row r="836" spans="1:6" ht="14.5" x14ac:dyDescent="0.25">
      <c r="A836" s="511" t="s">
        <v>3119</v>
      </c>
      <c r="B836" s="511" t="s">
        <v>907</v>
      </c>
      <c r="C836" s="512"/>
      <c r="D836" s="513" t="s">
        <v>23</v>
      </c>
      <c r="E836" s="685"/>
      <c r="F836" s="685"/>
    </row>
    <row r="837" spans="1:6" ht="14" x14ac:dyDescent="0.3">
      <c r="A837" s="514" t="s">
        <v>3119</v>
      </c>
      <c r="B837" s="514" t="s">
        <v>908</v>
      </c>
      <c r="C837" s="515" t="s">
        <v>909</v>
      </c>
      <c r="D837" s="247">
        <v>0</v>
      </c>
      <c r="E837" s="625"/>
      <c r="F837" s="625"/>
    </row>
    <row r="838" spans="1:6" ht="14" x14ac:dyDescent="0.3">
      <c r="A838" s="516" t="s">
        <v>3119</v>
      </c>
      <c r="B838" s="516" t="s">
        <v>910</v>
      </c>
      <c r="C838" s="517" t="s">
        <v>911</v>
      </c>
      <c r="D838" s="246">
        <v>119</v>
      </c>
      <c r="E838" s="626">
        <v>0.2</v>
      </c>
      <c r="F838" s="626">
        <v>0.2</v>
      </c>
    </row>
    <row r="839" spans="1:6" ht="14" x14ac:dyDescent="0.3">
      <c r="A839" s="516" t="s">
        <v>3119</v>
      </c>
      <c r="B839" s="516" t="s">
        <v>912</v>
      </c>
      <c r="C839" s="517" t="s">
        <v>913</v>
      </c>
      <c r="D839" s="246">
        <v>326</v>
      </c>
      <c r="E839" s="626">
        <v>0.2</v>
      </c>
      <c r="F839" s="626">
        <v>0.2</v>
      </c>
    </row>
    <row r="840" spans="1:6" ht="14.5" x14ac:dyDescent="0.25">
      <c r="A840" s="511" t="s">
        <v>3119</v>
      </c>
      <c r="B840" s="511" t="s">
        <v>914</v>
      </c>
      <c r="C840" s="512"/>
      <c r="D840" s="513" t="s">
        <v>23</v>
      </c>
      <c r="E840" s="651"/>
      <c r="F840" s="651"/>
    </row>
    <row r="841" spans="1:6" ht="14" x14ac:dyDescent="0.3">
      <c r="A841" s="514" t="s">
        <v>3119</v>
      </c>
      <c r="B841" s="514" t="s">
        <v>915</v>
      </c>
      <c r="C841" s="515" t="s">
        <v>916</v>
      </c>
      <c r="D841" s="247">
        <v>0</v>
      </c>
      <c r="E841" s="653"/>
      <c r="F841" s="653"/>
    </row>
    <row r="842" spans="1:6" ht="14" x14ac:dyDescent="0.3">
      <c r="A842" s="516" t="s">
        <v>3119</v>
      </c>
      <c r="B842" s="516" t="s">
        <v>917</v>
      </c>
      <c r="C842" s="517" t="s">
        <v>918</v>
      </c>
      <c r="D842" s="246">
        <v>167</v>
      </c>
      <c r="E842" s="626">
        <v>0.2</v>
      </c>
      <c r="F842" s="626">
        <v>0.2</v>
      </c>
    </row>
    <row r="843" spans="1:6" ht="14.5" x14ac:dyDescent="0.25">
      <c r="A843" s="511" t="s">
        <v>3119</v>
      </c>
      <c r="B843" s="511" t="s">
        <v>919</v>
      </c>
      <c r="C843" s="512"/>
      <c r="D843" s="513" t="s">
        <v>23</v>
      </c>
      <c r="E843" s="651"/>
      <c r="F843" s="651"/>
    </row>
    <row r="844" spans="1:6" ht="14" x14ac:dyDescent="0.3">
      <c r="A844" s="514" t="s">
        <v>3119</v>
      </c>
      <c r="B844" s="514" t="s">
        <v>915</v>
      </c>
      <c r="C844" s="515" t="s">
        <v>920</v>
      </c>
      <c r="D844" s="247">
        <v>0</v>
      </c>
      <c r="E844" s="653"/>
      <c r="F844" s="653"/>
    </row>
    <row r="845" spans="1:6" ht="14" x14ac:dyDescent="0.3">
      <c r="A845" s="516" t="s">
        <v>3119</v>
      </c>
      <c r="B845" s="516" t="s">
        <v>917</v>
      </c>
      <c r="C845" s="517" t="s">
        <v>921</v>
      </c>
      <c r="D845" s="246">
        <v>333</v>
      </c>
      <c r="E845" s="626">
        <v>0.2</v>
      </c>
      <c r="F845" s="626">
        <v>0.2</v>
      </c>
    </row>
    <row r="846" spans="1:6" ht="14.5" x14ac:dyDescent="0.25">
      <c r="A846" s="511" t="s">
        <v>3119</v>
      </c>
      <c r="B846" s="511" t="s">
        <v>922</v>
      </c>
      <c r="C846" s="512"/>
      <c r="D846" s="513" t="s">
        <v>23</v>
      </c>
      <c r="E846" s="651"/>
      <c r="F846" s="651"/>
    </row>
    <row r="847" spans="1:6" ht="14" x14ac:dyDescent="0.3">
      <c r="A847" s="514" t="s">
        <v>3119</v>
      </c>
      <c r="B847" s="514" t="s">
        <v>923</v>
      </c>
      <c r="C847" s="515" t="s">
        <v>924</v>
      </c>
      <c r="D847" s="247">
        <v>0</v>
      </c>
      <c r="E847" s="653"/>
      <c r="F847" s="653"/>
    </row>
    <row r="848" spans="1:6" ht="14" x14ac:dyDescent="0.3">
      <c r="A848" s="516" t="s">
        <v>3119</v>
      </c>
      <c r="B848" s="516" t="s">
        <v>925</v>
      </c>
      <c r="C848" s="517" t="s">
        <v>926</v>
      </c>
      <c r="D848" s="246">
        <v>442</v>
      </c>
      <c r="E848" s="626">
        <v>0.2</v>
      </c>
      <c r="F848" s="626">
        <v>0.2</v>
      </c>
    </row>
    <row r="849" spans="1:6" ht="14" x14ac:dyDescent="0.3">
      <c r="A849" s="516" t="s">
        <v>3119</v>
      </c>
      <c r="B849" s="516" t="s">
        <v>927</v>
      </c>
      <c r="C849" s="517" t="s">
        <v>928</v>
      </c>
      <c r="D849" s="246">
        <v>824</v>
      </c>
      <c r="E849" s="626">
        <v>0.2</v>
      </c>
      <c r="F849" s="626">
        <v>0.2</v>
      </c>
    </row>
    <row r="850" spans="1:6" ht="14.5" x14ac:dyDescent="0.25">
      <c r="A850" s="511" t="s">
        <v>3119</v>
      </c>
      <c r="B850" s="511" t="s">
        <v>929</v>
      </c>
      <c r="C850" s="512"/>
      <c r="D850" s="513" t="s">
        <v>23</v>
      </c>
      <c r="E850" s="651"/>
      <c r="F850" s="651"/>
    </row>
    <row r="851" spans="1:6" ht="14" x14ac:dyDescent="0.3">
      <c r="A851" s="514" t="s">
        <v>3119</v>
      </c>
      <c r="B851" s="514" t="s">
        <v>930</v>
      </c>
      <c r="C851" s="515" t="s">
        <v>931</v>
      </c>
      <c r="D851" s="247">
        <v>0</v>
      </c>
      <c r="E851" s="653"/>
      <c r="F851" s="653"/>
    </row>
    <row r="852" spans="1:6" ht="14" x14ac:dyDescent="0.3">
      <c r="A852" s="516" t="s">
        <v>3119</v>
      </c>
      <c r="B852" s="516" t="s">
        <v>932</v>
      </c>
      <c r="C852" s="517" t="s">
        <v>933</v>
      </c>
      <c r="D852" s="246">
        <v>293</v>
      </c>
      <c r="E852" s="626">
        <v>0.2</v>
      </c>
      <c r="F852" s="626">
        <v>0.2</v>
      </c>
    </row>
    <row r="853" spans="1:6" ht="14.5" x14ac:dyDescent="0.25">
      <c r="A853" s="511" t="s">
        <v>3119</v>
      </c>
      <c r="B853" s="511" t="s">
        <v>1893</v>
      </c>
      <c r="C853" s="512"/>
      <c r="D853" s="513" t="s">
        <v>23</v>
      </c>
      <c r="E853" s="651"/>
      <c r="F853" s="651"/>
    </row>
    <row r="854" spans="1:6" ht="14" x14ac:dyDescent="0.3">
      <c r="A854" s="514" t="s">
        <v>3119</v>
      </c>
      <c r="B854" s="514" t="s">
        <v>1894</v>
      </c>
      <c r="C854" s="515" t="s">
        <v>934</v>
      </c>
      <c r="D854" s="247">
        <v>0</v>
      </c>
      <c r="E854" s="653"/>
      <c r="F854" s="653"/>
    </row>
    <row r="855" spans="1:6" ht="14" x14ac:dyDescent="0.3">
      <c r="A855" s="518" t="s">
        <v>3119</v>
      </c>
      <c r="B855" s="518" t="s">
        <v>1895</v>
      </c>
      <c r="C855" s="519" t="s">
        <v>935</v>
      </c>
      <c r="D855" s="248">
        <v>0</v>
      </c>
      <c r="E855" s="652"/>
      <c r="F855" s="652"/>
    </row>
    <row r="856" spans="1:6" ht="14.5" x14ac:dyDescent="0.25">
      <c r="A856" s="511" t="s">
        <v>3119</v>
      </c>
      <c r="B856" s="511" t="s">
        <v>1896</v>
      </c>
      <c r="C856" s="512"/>
      <c r="D856" s="513" t="s">
        <v>23</v>
      </c>
      <c r="E856" s="651"/>
      <c r="F856" s="651"/>
    </row>
    <row r="857" spans="1:6" ht="14" x14ac:dyDescent="0.3">
      <c r="A857" s="514" t="s">
        <v>3119</v>
      </c>
      <c r="B857" s="514" t="s">
        <v>1897</v>
      </c>
      <c r="C857" s="515" t="s">
        <v>1898</v>
      </c>
      <c r="D857" s="247">
        <v>926</v>
      </c>
      <c r="E857" s="625">
        <v>0.2</v>
      </c>
      <c r="F857" s="625">
        <v>0.2</v>
      </c>
    </row>
    <row r="858" spans="1:6" ht="14" x14ac:dyDescent="0.3">
      <c r="A858" s="516" t="s">
        <v>3119</v>
      </c>
      <c r="B858" s="516" t="s">
        <v>1899</v>
      </c>
      <c r="C858" s="517" t="s">
        <v>1900</v>
      </c>
      <c r="D858" s="246">
        <v>957</v>
      </c>
      <c r="E858" s="626">
        <v>0.2</v>
      </c>
      <c r="F858" s="626">
        <v>0.2</v>
      </c>
    </row>
    <row r="859" spans="1:6" ht="14" x14ac:dyDescent="0.3">
      <c r="A859" s="516" t="s">
        <v>3119</v>
      </c>
      <c r="B859" s="516" t="s">
        <v>1901</v>
      </c>
      <c r="C859" s="517" t="s">
        <v>936</v>
      </c>
      <c r="D859" s="246">
        <v>0</v>
      </c>
      <c r="E859" s="617"/>
      <c r="F859" s="617"/>
    </row>
    <row r="860" spans="1:6" ht="14.5" x14ac:dyDescent="0.25">
      <c r="A860" s="511" t="s">
        <v>3119</v>
      </c>
      <c r="B860" s="511" t="s">
        <v>937</v>
      </c>
      <c r="C860" s="512"/>
      <c r="D860" s="513" t="s">
        <v>23</v>
      </c>
      <c r="E860" s="651"/>
      <c r="F860" s="651"/>
    </row>
    <row r="861" spans="1:6" ht="14" x14ac:dyDescent="0.3">
      <c r="A861" s="516" t="s">
        <v>3119</v>
      </c>
      <c r="B861" s="516" t="s">
        <v>938</v>
      </c>
      <c r="C861" s="517" t="s">
        <v>939</v>
      </c>
      <c r="D861" s="246">
        <v>0</v>
      </c>
      <c r="E861" s="617"/>
      <c r="F861" s="617"/>
    </row>
    <row r="862" spans="1:6" ht="14" x14ac:dyDescent="0.3">
      <c r="A862" s="516" t="s">
        <v>3119</v>
      </c>
      <c r="B862" s="516" t="s">
        <v>940</v>
      </c>
      <c r="C862" s="517" t="s">
        <v>941</v>
      </c>
      <c r="D862" s="246">
        <v>117</v>
      </c>
      <c r="E862" s="626">
        <v>0.2</v>
      </c>
      <c r="F862" s="626">
        <v>0.2</v>
      </c>
    </row>
    <row r="863" spans="1:6" ht="14.5" x14ac:dyDescent="0.25">
      <c r="A863" s="511" t="s">
        <v>3119</v>
      </c>
      <c r="B863" s="511" t="s">
        <v>2170</v>
      </c>
      <c r="C863" s="512"/>
      <c r="D863" s="513" t="s">
        <v>23</v>
      </c>
      <c r="E863" s="651" t="s">
        <v>23</v>
      </c>
      <c r="F863" s="651"/>
    </row>
    <row r="864" spans="1:6" ht="14" x14ac:dyDescent="0.3">
      <c r="A864" s="514" t="s">
        <v>3119</v>
      </c>
      <c r="B864" s="514" t="s">
        <v>942</v>
      </c>
      <c r="C864" s="515" t="s">
        <v>939</v>
      </c>
      <c r="D864" s="247">
        <v>0</v>
      </c>
      <c r="E864" s="653"/>
      <c r="F864" s="653"/>
    </row>
    <row r="865" spans="1:6" ht="14" x14ac:dyDescent="0.3">
      <c r="A865" s="520" t="s">
        <v>3119</v>
      </c>
      <c r="B865" s="520" t="s">
        <v>943</v>
      </c>
      <c r="C865" s="521" t="s">
        <v>941</v>
      </c>
      <c r="D865" s="246">
        <v>117</v>
      </c>
      <c r="E865" s="626">
        <v>0.2</v>
      </c>
      <c r="F865" s="626">
        <v>0.2</v>
      </c>
    </row>
    <row r="866" spans="1:6" ht="14" x14ac:dyDescent="0.3">
      <c r="A866" s="522" t="s">
        <v>3119</v>
      </c>
      <c r="B866" s="522" t="s">
        <v>944</v>
      </c>
      <c r="C866" s="517" t="s">
        <v>945</v>
      </c>
      <c r="D866" s="246">
        <v>287</v>
      </c>
      <c r="E866" s="626">
        <v>0.2</v>
      </c>
      <c r="F866" s="626">
        <v>0.2</v>
      </c>
    </row>
    <row r="867" spans="1:6" ht="14" x14ac:dyDescent="0.3">
      <c r="A867" s="522" t="s">
        <v>3119</v>
      </c>
      <c r="B867" s="522" t="s">
        <v>946</v>
      </c>
      <c r="C867" s="517" t="s">
        <v>947</v>
      </c>
      <c r="D867" s="246">
        <v>289</v>
      </c>
      <c r="E867" s="626">
        <v>0.2</v>
      </c>
      <c r="F867" s="626">
        <v>0.2</v>
      </c>
    </row>
    <row r="868" spans="1:6" ht="14.5" x14ac:dyDescent="0.25">
      <c r="A868" s="511" t="s">
        <v>3119</v>
      </c>
      <c r="B868" s="511" t="s">
        <v>948</v>
      </c>
      <c r="C868" s="512"/>
      <c r="D868" s="513" t="s">
        <v>23</v>
      </c>
      <c r="E868" s="651"/>
      <c r="F868" s="651"/>
    </row>
    <row r="869" spans="1:6" ht="14" x14ac:dyDescent="0.3">
      <c r="A869" s="514" t="s">
        <v>3119</v>
      </c>
      <c r="B869" s="514" t="s">
        <v>949</v>
      </c>
      <c r="C869" s="515" t="s">
        <v>950</v>
      </c>
      <c r="D869" s="247">
        <v>0</v>
      </c>
      <c r="E869" s="653"/>
      <c r="F869" s="653"/>
    </row>
    <row r="870" spans="1:6" ht="14" x14ac:dyDescent="0.3">
      <c r="A870" s="516" t="s">
        <v>3119</v>
      </c>
      <c r="B870" s="516" t="s">
        <v>951</v>
      </c>
      <c r="C870" s="517" t="s">
        <v>952</v>
      </c>
      <c r="D870" s="246">
        <v>85</v>
      </c>
      <c r="E870" s="626">
        <v>0.2</v>
      </c>
      <c r="F870" s="626">
        <v>0.2</v>
      </c>
    </row>
    <row r="871" spans="1:6" ht="14" x14ac:dyDescent="0.3">
      <c r="A871" s="516" t="s">
        <v>3119</v>
      </c>
      <c r="B871" s="516" t="s">
        <v>953</v>
      </c>
      <c r="C871" s="517" t="s">
        <v>954</v>
      </c>
      <c r="D871" s="246">
        <v>114</v>
      </c>
      <c r="E871" s="626">
        <v>0.2</v>
      </c>
      <c r="F871" s="626">
        <v>0.2</v>
      </c>
    </row>
    <row r="872" spans="1:6" ht="14.5" x14ac:dyDescent="0.25">
      <c r="A872" s="511" t="s">
        <v>3119</v>
      </c>
      <c r="B872" s="511" t="s">
        <v>955</v>
      </c>
      <c r="C872" s="512"/>
      <c r="D872" s="513" t="s">
        <v>23</v>
      </c>
      <c r="E872" s="651"/>
      <c r="F872" s="651"/>
    </row>
    <row r="873" spans="1:6" ht="14" x14ac:dyDescent="0.3">
      <c r="A873" s="514" t="s">
        <v>3119</v>
      </c>
      <c r="B873" s="514" t="s">
        <v>956</v>
      </c>
      <c r="C873" s="515" t="s">
        <v>950</v>
      </c>
      <c r="D873" s="247">
        <v>0</v>
      </c>
      <c r="E873" s="653"/>
      <c r="F873" s="653"/>
    </row>
    <row r="874" spans="1:6" ht="14" x14ac:dyDescent="0.3">
      <c r="A874" s="516" t="s">
        <v>3119</v>
      </c>
      <c r="B874" s="516" t="s">
        <v>957</v>
      </c>
      <c r="C874" s="517" t="s">
        <v>958</v>
      </c>
      <c r="D874" s="246">
        <v>340</v>
      </c>
      <c r="E874" s="626">
        <v>0.2</v>
      </c>
      <c r="F874" s="626">
        <v>0.2</v>
      </c>
    </row>
    <row r="875" spans="1:6" ht="14" x14ac:dyDescent="0.3">
      <c r="A875" s="516" t="s">
        <v>3119</v>
      </c>
      <c r="B875" s="516" t="s">
        <v>959</v>
      </c>
      <c r="C875" s="517" t="s">
        <v>960</v>
      </c>
      <c r="D875" s="246">
        <v>397</v>
      </c>
      <c r="E875" s="626">
        <v>0.2</v>
      </c>
      <c r="F875" s="626">
        <v>0.2</v>
      </c>
    </row>
    <row r="876" spans="1:6" ht="14" x14ac:dyDescent="0.3">
      <c r="A876" s="516" t="s">
        <v>3119</v>
      </c>
      <c r="B876" s="516" t="s">
        <v>961</v>
      </c>
      <c r="C876" s="517" t="s">
        <v>962</v>
      </c>
      <c r="D876" s="246">
        <v>457</v>
      </c>
      <c r="E876" s="626">
        <v>0.2</v>
      </c>
      <c r="F876" s="626">
        <v>0.2</v>
      </c>
    </row>
    <row r="877" spans="1:6" ht="14" x14ac:dyDescent="0.3">
      <c r="A877" s="516" t="s">
        <v>3119</v>
      </c>
      <c r="B877" s="516" t="s">
        <v>963</v>
      </c>
      <c r="C877" s="517" t="s">
        <v>964</v>
      </c>
      <c r="D877" s="246">
        <v>423</v>
      </c>
      <c r="E877" s="626">
        <v>0.2</v>
      </c>
      <c r="F877" s="626">
        <v>0.2</v>
      </c>
    </row>
    <row r="878" spans="1:6" ht="14" x14ac:dyDescent="0.3">
      <c r="A878" s="518" t="s">
        <v>3119</v>
      </c>
      <c r="B878" s="518" t="s">
        <v>965</v>
      </c>
      <c r="C878" s="519" t="s">
        <v>966</v>
      </c>
      <c r="D878" s="248">
        <v>481</v>
      </c>
      <c r="E878" s="647">
        <v>0.2</v>
      </c>
      <c r="F878" s="647">
        <v>0.2</v>
      </c>
    </row>
    <row r="879" spans="1:6" ht="14" x14ac:dyDescent="0.25">
      <c r="A879" s="509" t="s">
        <v>3119</v>
      </c>
      <c r="B879" s="509" t="s">
        <v>407</v>
      </c>
      <c r="C879" s="509"/>
      <c r="D879" s="253"/>
      <c r="E879" s="616"/>
      <c r="F879" s="616"/>
    </row>
    <row r="880" spans="1:6" ht="37" x14ac:dyDescent="0.25">
      <c r="A880" s="523" t="s">
        <v>3119</v>
      </c>
      <c r="B880" s="523" t="s">
        <v>967</v>
      </c>
      <c r="C880" s="528" t="s">
        <v>968</v>
      </c>
      <c r="D880" s="529"/>
      <c r="E880" s="659"/>
      <c r="F880" s="659"/>
    </row>
    <row r="881" spans="1:6" ht="14.5" x14ac:dyDescent="0.25">
      <c r="A881" s="511" t="s">
        <v>3119</v>
      </c>
      <c r="B881" s="511" t="s">
        <v>969</v>
      </c>
      <c r="C881" s="512"/>
      <c r="D881" s="513"/>
      <c r="E881" s="651"/>
      <c r="F881" s="651"/>
    </row>
    <row r="882" spans="1:6" ht="14" x14ac:dyDescent="0.3">
      <c r="A882" s="514" t="s">
        <v>3119</v>
      </c>
      <c r="B882" s="514" t="s">
        <v>970</v>
      </c>
      <c r="C882" s="515" t="s">
        <v>971</v>
      </c>
      <c r="D882" s="247">
        <v>0</v>
      </c>
      <c r="E882" s="653"/>
      <c r="F882" s="653"/>
    </row>
    <row r="883" spans="1:6" ht="14" x14ac:dyDescent="0.3">
      <c r="A883" s="516" t="s">
        <v>3119</v>
      </c>
      <c r="B883" s="516" t="s">
        <v>972</v>
      </c>
      <c r="C883" s="517" t="s">
        <v>973</v>
      </c>
      <c r="D883" s="246">
        <v>1563</v>
      </c>
      <c r="E883" s="626">
        <v>0.2</v>
      </c>
      <c r="F883" s="626">
        <v>0.2</v>
      </c>
    </row>
    <row r="884" spans="1:6" ht="14.5" x14ac:dyDescent="0.25">
      <c r="A884" s="511" t="s">
        <v>3119</v>
      </c>
      <c r="B884" s="511" t="s">
        <v>974</v>
      </c>
      <c r="C884" s="512"/>
      <c r="D884" s="513" t="s">
        <v>23</v>
      </c>
      <c r="E884" s="651"/>
      <c r="F884" s="651"/>
    </row>
    <row r="885" spans="1:6" ht="14" x14ac:dyDescent="0.3">
      <c r="A885" s="516" t="s">
        <v>3119</v>
      </c>
      <c r="B885" s="516" t="s">
        <v>975</v>
      </c>
      <c r="C885" s="517" t="s">
        <v>976</v>
      </c>
      <c r="D885" s="246">
        <v>679</v>
      </c>
      <c r="E885" s="626">
        <v>0.2</v>
      </c>
      <c r="F885" s="626">
        <v>0.2</v>
      </c>
    </row>
    <row r="886" spans="1:6" ht="14" x14ac:dyDescent="0.3">
      <c r="A886" s="516" t="s">
        <v>3119</v>
      </c>
      <c r="B886" s="516" t="s">
        <v>977</v>
      </c>
      <c r="C886" s="517" t="s">
        <v>978</v>
      </c>
      <c r="D886" s="246">
        <v>797</v>
      </c>
      <c r="E886" s="626">
        <v>0.2</v>
      </c>
      <c r="F886" s="626">
        <v>0.2</v>
      </c>
    </row>
    <row r="887" spans="1:6" ht="14" x14ac:dyDescent="0.3">
      <c r="A887" s="516" t="s">
        <v>3119</v>
      </c>
      <c r="B887" s="516" t="s">
        <v>979</v>
      </c>
      <c r="C887" s="517" t="s">
        <v>980</v>
      </c>
      <c r="D887" s="246">
        <v>912</v>
      </c>
      <c r="E887" s="626">
        <v>0.2</v>
      </c>
      <c r="F887" s="626">
        <v>0.2</v>
      </c>
    </row>
    <row r="888" spans="1:6" ht="14" x14ac:dyDescent="0.3">
      <c r="A888" s="516" t="s">
        <v>3119</v>
      </c>
      <c r="B888" s="516" t="s">
        <v>981</v>
      </c>
      <c r="C888" s="517" t="s">
        <v>982</v>
      </c>
      <c r="D888" s="246">
        <v>846</v>
      </c>
      <c r="E888" s="626">
        <v>0.2</v>
      </c>
      <c r="F888" s="626">
        <v>0.2</v>
      </c>
    </row>
    <row r="889" spans="1:6" ht="14" x14ac:dyDescent="0.3">
      <c r="A889" s="518" t="s">
        <v>3119</v>
      </c>
      <c r="B889" s="518" t="s">
        <v>983</v>
      </c>
      <c r="C889" s="519" t="s">
        <v>984</v>
      </c>
      <c r="D889" s="248">
        <v>962</v>
      </c>
      <c r="E889" s="647">
        <v>0.2</v>
      </c>
      <c r="F889" s="647">
        <v>0.2</v>
      </c>
    </row>
    <row r="890" spans="1:6" ht="14.5" x14ac:dyDescent="0.25">
      <c r="A890" s="511" t="s">
        <v>3119</v>
      </c>
      <c r="B890" s="511" t="s">
        <v>985</v>
      </c>
      <c r="C890" s="512"/>
      <c r="D890" s="513" t="s">
        <v>23</v>
      </c>
      <c r="E890" s="651"/>
      <c r="F890" s="651"/>
    </row>
    <row r="891" spans="1:6" ht="14" x14ac:dyDescent="0.3">
      <c r="A891" s="516" t="s">
        <v>3119</v>
      </c>
      <c r="B891" s="516" t="s">
        <v>986</v>
      </c>
      <c r="C891" s="524" t="s">
        <v>987</v>
      </c>
      <c r="D891" s="246">
        <v>316</v>
      </c>
      <c r="E891" s="626">
        <v>0.1</v>
      </c>
      <c r="F891" s="626">
        <v>0.1</v>
      </c>
    </row>
    <row r="892" spans="1:6" ht="15" x14ac:dyDescent="0.3">
      <c r="A892" s="518" t="s">
        <v>3119</v>
      </c>
      <c r="B892" s="518" t="s">
        <v>988</v>
      </c>
      <c r="C892" s="525" t="s">
        <v>312</v>
      </c>
      <c r="D892" s="248">
        <v>4529</v>
      </c>
      <c r="E892" s="647">
        <v>0.1</v>
      </c>
      <c r="F892" s="647">
        <v>0.1</v>
      </c>
    </row>
    <row r="893" spans="1:6" ht="28" x14ac:dyDescent="0.25">
      <c r="A893" s="427" t="s">
        <v>3120</v>
      </c>
      <c r="B893" s="427" t="s">
        <v>9</v>
      </c>
      <c r="C893" s="428" t="s">
        <v>10</v>
      </c>
      <c r="D893" s="428" t="s">
        <v>11</v>
      </c>
      <c r="E893" s="621"/>
      <c r="F893" s="621"/>
    </row>
    <row r="894" spans="1:6" ht="14" x14ac:dyDescent="0.25">
      <c r="A894" s="46" t="s">
        <v>3120</v>
      </c>
      <c r="B894" s="46" t="s">
        <v>989</v>
      </c>
      <c r="C894" s="37" t="s">
        <v>990</v>
      </c>
      <c r="D894" s="246">
        <v>5932</v>
      </c>
      <c r="E894" s="626">
        <v>0.2</v>
      </c>
      <c r="F894" s="626">
        <v>0.2</v>
      </c>
    </row>
    <row r="895" spans="1:6" ht="14" x14ac:dyDescent="0.25">
      <c r="A895" s="46" t="s">
        <v>3120</v>
      </c>
      <c r="B895" s="46" t="s">
        <v>991</v>
      </c>
      <c r="C895" s="37" t="s">
        <v>992</v>
      </c>
      <c r="D895" s="246">
        <v>7213</v>
      </c>
      <c r="E895" s="626">
        <v>0.2</v>
      </c>
      <c r="F895" s="626">
        <v>0.2</v>
      </c>
    </row>
    <row r="896" spans="1:6" ht="14" x14ac:dyDescent="0.25">
      <c r="A896" s="46" t="s">
        <v>3120</v>
      </c>
      <c r="B896" s="46" t="s">
        <v>993</v>
      </c>
      <c r="C896" s="37" t="s">
        <v>994</v>
      </c>
      <c r="D896" s="246">
        <v>5297</v>
      </c>
      <c r="E896" s="626">
        <v>0.2</v>
      </c>
      <c r="F896" s="626">
        <v>0.2</v>
      </c>
    </row>
    <row r="897" spans="1:6" ht="14" x14ac:dyDescent="0.25">
      <c r="A897" s="46" t="s">
        <v>3120</v>
      </c>
      <c r="B897" s="46" t="s">
        <v>995</v>
      </c>
      <c r="C897" s="37" t="s">
        <v>996</v>
      </c>
      <c r="D897" s="246">
        <v>6635</v>
      </c>
      <c r="E897" s="626">
        <v>0.2</v>
      </c>
      <c r="F897" s="626">
        <v>0.2</v>
      </c>
    </row>
    <row r="898" spans="1:6" ht="14" x14ac:dyDescent="0.25">
      <c r="A898" s="46" t="s">
        <v>3120</v>
      </c>
      <c r="B898" s="46" t="s">
        <v>997</v>
      </c>
      <c r="C898" s="37" t="s">
        <v>998</v>
      </c>
      <c r="D898" s="246">
        <v>8911</v>
      </c>
      <c r="E898" s="626">
        <v>0.2</v>
      </c>
      <c r="F898" s="626">
        <v>0.2</v>
      </c>
    </row>
    <row r="899" spans="1:6" ht="14" x14ac:dyDescent="0.25">
      <c r="A899" s="46" t="s">
        <v>3120</v>
      </c>
      <c r="B899" s="46" t="s">
        <v>999</v>
      </c>
      <c r="C899" s="37" t="s">
        <v>1000</v>
      </c>
      <c r="D899" s="246">
        <v>10283</v>
      </c>
      <c r="E899" s="626">
        <v>0.2</v>
      </c>
      <c r="F899" s="626">
        <v>0.2</v>
      </c>
    </row>
    <row r="900" spans="1:6" ht="14" x14ac:dyDescent="0.25">
      <c r="A900" s="48" t="s">
        <v>3120</v>
      </c>
      <c r="B900" s="48" t="s">
        <v>1001</v>
      </c>
      <c r="C900" s="39" t="s">
        <v>1002</v>
      </c>
      <c r="D900" s="248">
        <v>11655</v>
      </c>
      <c r="E900" s="647">
        <v>0.2</v>
      </c>
      <c r="F900" s="647">
        <v>0.2</v>
      </c>
    </row>
    <row r="901" spans="1:6" ht="14" x14ac:dyDescent="0.25">
      <c r="A901" s="299" t="s">
        <v>3120</v>
      </c>
      <c r="B901" s="299" t="s">
        <v>407</v>
      </c>
      <c r="C901" s="299"/>
      <c r="D901" s="253"/>
      <c r="E901" s="616"/>
      <c r="F901" s="616"/>
    </row>
    <row r="902" spans="1:6" ht="50.5" x14ac:dyDescent="0.25">
      <c r="A902" s="300" t="s">
        <v>3120</v>
      </c>
      <c r="B902" s="300" t="s">
        <v>24</v>
      </c>
      <c r="C902" s="452" t="s">
        <v>1880</v>
      </c>
      <c r="D902" s="453"/>
      <c r="E902" s="660"/>
      <c r="F902" s="660"/>
    </row>
    <row r="903" spans="1:6" ht="14.5" x14ac:dyDescent="0.25">
      <c r="A903" s="301" t="s">
        <v>3120</v>
      </c>
      <c r="B903" s="301" t="s">
        <v>1003</v>
      </c>
      <c r="C903" s="302"/>
      <c r="D903" s="303"/>
      <c r="E903" s="651"/>
      <c r="F903" s="651"/>
    </row>
    <row r="904" spans="1:6" ht="14" x14ac:dyDescent="0.3">
      <c r="A904" s="304" t="s">
        <v>3120</v>
      </c>
      <c r="B904" s="304" t="s">
        <v>1004</v>
      </c>
      <c r="C904" s="305" t="s">
        <v>1005</v>
      </c>
      <c r="D904" s="247">
        <v>0</v>
      </c>
      <c r="E904" s="653"/>
      <c r="F904" s="653"/>
    </row>
    <row r="905" spans="1:6" ht="14" x14ac:dyDescent="0.3">
      <c r="A905" s="306" t="s">
        <v>3120</v>
      </c>
      <c r="B905" s="306" t="s">
        <v>1006</v>
      </c>
      <c r="C905" s="307" t="s">
        <v>1007</v>
      </c>
      <c r="D905" s="246">
        <v>0</v>
      </c>
      <c r="E905" s="617"/>
      <c r="F905" s="617"/>
    </row>
    <row r="906" spans="1:6" ht="14.5" x14ac:dyDescent="0.25">
      <c r="A906" s="308" t="s">
        <v>3120</v>
      </c>
      <c r="B906" s="308" t="s">
        <v>1008</v>
      </c>
      <c r="C906" s="302"/>
      <c r="D906" s="303" t="s">
        <v>23</v>
      </c>
      <c r="E906" s="651" t="s">
        <v>23</v>
      </c>
      <c r="F906" s="651"/>
    </row>
    <row r="907" spans="1:6" ht="14" x14ac:dyDescent="0.3">
      <c r="A907" s="304" t="s">
        <v>3120</v>
      </c>
      <c r="B907" s="304" t="s">
        <v>1009</v>
      </c>
      <c r="C907" s="305" t="s">
        <v>1010</v>
      </c>
      <c r="D907" s="247">
        <v>0</v>
      </c>
      <c r="E907" s="653"/>
      <c r="F907" s="653"/>
    </row>
    <row r="908" spans="1:6" ht="14" x14ac:dyDescent="0.3">
      <c r="A908" s="309" t="s">
        <v>3120</v>
      </c>
      <c r="B908" s="309" t="s">
        <v>1011</v>
      </c>
      <c r="C908" s="234" t="s">
        <v>1012</v>
      </c>
      <c r="D908" s="235">
        <v>357</v>
      </c>
      <c r="E908" s="675">
        <v>0.2</v>
      </c>
      <c r="F908" s="675">
        <v>0.2</v>
      </c>
    </row>
    <row r="909" spans="1:6" ht="14" x14ac:dyDescent="0.3">
      <c r="A909" s="309" t="s">
        <v>3120</v>
      </c>
      <c r="B909" s="309" t="s">
        <v>1013</v>
      </c>
      <c r="C909" s="234" t="s">
        <v>1014</v>
      </c>
      <c r="D909" s="235">
        <v>0</v>
      </c>
      <c r="E909" s="622"/>
      <c r="F909" s="622"/>
    </row>
    <row r="910" spans="1:6" ht="14" x14ac:dyDescent="0.3">
      <c r="A910" s="309" t="s">
        <v>3120</v>
      </c>
      <c r="B910" s="309" t="s">
        <v>1015</v>
      </c>
      <c r="C910" s="234" t="s">
        <v>1016</v>
      </c>
      <c r="D910" s="235">
        <v>0</v>
      </c>
      <c r="E910" s="622"/>
      <c r="F910" s="622"/>
    </row>
    <row r="911" spans="1:6" ht="14" x14ac:dyDescent="0.3">
      <c r="A911" s="309" t="s">
        <v>3120</v>
      </c>
      <c r="B911" s="309" t="s">
        <v>1017</v>
      </c>
      <c r="C911" s="234" t="s">
        <v>1018</v>
      </c>
      <c r="D911" s="235">
        <v>0</v>
      </c>
      <c r="E911" s="622"/>
      <c r="F911" s="622"/>
    </row>
    <row r="912" spans="1:6" ht="14" x14ac:dyDescent="0.3">
      <c r="A912" s="309" t="s">
        <v>3120</v>
      </c>
      <c r="B912" s="309" t="s">
        <v>1019</v>
      </c>
      <c r="C912" s="234" t="s">
        <v>1020</v>
      </c>
      <c r="D912" s="235">
        <v>0</v>
      </c>
      <c r="E912" s="622"/>
      <c r="F912" s="622"/>
    </row>
    <row r="913" spans="1:6" ht="14" x14ac:dyDescent="0.3">
      <c r="A913" s="309" t="s">
        <v>3120</v>
      </c>
      <c r="B913" s="309" t="s">
        <v>1021</v>
      </c>
      <c r="C913" s="234" t="s">
        <v>1022</v>
      </c>
      <c r="D913" s="235">
        <v>0</v>
      </c>
      <c r="E913" s="622"/>
      <c r="F913" s="622"/>
    </row>
    <row r="914" spans="1:6" ht="14" x14ac:dyDescent="0.3">
      <c r="A914" s="309" t="s">
        <v>3120</v>
      </c>
      <c r="B914" s="309" t="s">
        <v>1023</v>
      </c>
      <c r="C914" s="237" t="s">
        <v>1024</v>
      </c>
      <c r="D914" s="236">
        <v>0</v>
      </c>
      <c r="E914" s="623"/>
      <c r="F914" s="623"/>
    </row>
    <row r="915" spans="1:6" ht="14" x14ac:dyDescent="0.3">
      <c r="A915" s="309" t="s">
        <v>3120</v>
      </c>
      <c r="B915" s="309" t="s">
        <v>1025</v>
      </c>
      <c r="C915" s="234" t="s">
        <v>1026</v>
      </c>
      <c r="D915" s="235">
        <v>163</v>
      </c>
      <c r="E915" s="675">
        <v>0.2</v>
      </c>
      <c r="F915" s="675">
        <v>0.2</v>
      </c>
    </row>
    <row r="916" spans="1:6" ht="14.5" x14ac:dyDescent="0.25">
      <c r="A916" s="308" t="s">
        <v>3120</v>
      </c>
      <c r="B916" s="308" t="s">
        <v>1027</v>
      </c>
      <c r="C916" s="302"/>
      <c r="D916" s="303" t="s">
        <v>23</v>
      </c>
      <c r="E916" s="651" t="s">
        <v>23</v>
      </c>
      <c r="F916" s="651"/>
    </row>
    <row r="917" spans="1:6" ht="14" x14ac:dyDescent="0.3">
      <c r="A917" s="304" t="s">
        <v>3120</v>
      </c>
      <c r="B917" s="304" t="s">
        <v>1028</v>
      </c>
      <c r="C917" s="305" t="s">
        <v>1029</v>
      </c>
      <c r="D917" s="247">
        <v>598</v>
      </c>
      <c r="E917" s="625">
        <v>0.2</v>
      </c>
      <c r="F917" s="625">
        <v>0.2</v>
      </c>
    </row>
    <row r="918" spans="1:6" ht="14.5" x14ac:dyDescent="0.25">
      <c r="A918" s="308" t="s">
        <v>3120</v>
      </c>
      <c r="B918" s="308" t="s">
        <v>2171</v>
      </c>
      <c r="C918" s="302"/>
      <c r="D918" s="303" t="s">
        <v>23</v>
      </c>
      <c r="E918" s="651" t="s">
        <v>23</v>
      </c>
      <c r="F918" s="651"/>
    </row>
    <row r="919" spans="1:6" ht="14" x14ac:dyDescent="0.3">
      <c r="A919" s="304" t="s">
        <v>3120</v>
      </c>
      <c r="B919" s="304" t="s">
        <v>1030</v>
      </c>
      <c r="C919" s="305" t="s">
        <v>1031</v>
      </c>
      <c r="D919" s="247">
        <v>0</v>
      </c>
      <c r="E919" s="653"/>
      <c r="F919" s="653"/>
    </row>
    <row r="920" spans="1:6" ht="14" x14ac:dyDescent="0.3">
      <c r="A920" s="306" t="s">
        <v>3120</v>
      </c>
      <c r="B920" s="306" t="s">
        <v>2172</v>
      </c>
      <c r="C920" s="307" t="s">
        <v>1032</v>
      </c>
      <c r="D920" s="246">
        <v>146</v>
      </c>
      <c r="E920" s="626">
        <v>0.2</v>
      </c>
      <c r="F920" s="626">
        <v>0.2</v>
      </c>
    </row>
    <row r="921" spans="1:6" ht="14.5" x14ac:dyDescent="0.25">
      <c r="A921" s="308" t="s">
        <v>3120</v>
      </c>
      <c r="B921" s="308" t="s">
        <v>2173</v>
      </c>
      <c r="C921" s="302"/>
      <c r="D921" s="303" t="s">
        <v>23</v>
      </c>
      <c r="E921" s="651" t="s">
        <v>23</v>
      </c>
      <c r="F921" s="651"/>
    </row>
    <row r="922" spans="1:6" ht="14" x14ac:dyDescent="0.3">
      <c r="A922" s="304" t="s">
        <v>3120</v>
      </c>
      <c r="B922" s="304" t="s">
        <v>1030</v>
      </c>
      <c r="C922" s="305" t="s">
        <v>2174</v>
      </c>
      <c r="D922" s="247">
        <v>0</v>
      </c>
      <c r="E922" s="653" t="s">
        <v>23</v>
      </c>
      <c r="F922" s="653"/>
    </row>
    <row r="923" spans="1:6" ht="14" x14ac:dyDescent="0.3">
      <c r="A923" s="306" t="s">
        <v>3120</v>
      </c>
      <c r="B923" s="306" t="s">
        <v>912</v>
      </c>
      <c r="C923" s="307" t="s">
        <v>2175</v>
      </c>
      <c r="D923" s="246">
        <v>146</v>
      </c>
      <c r="E923" s="626">
        <v>0.2</v>
      </c>
      <c r="F923" s="626">
        <v>0.2</v>
      </c>
    </row>
    <row r="924" spans="1:6" ht="14" x14ac:dyDescent="0.3">
      <c r="A924" s="309" t="s">
        <v>3120</v>
      </c>
      <c r="B924" s="309" t="s">
        <v>2176</v>
      </c>
      <c r="C924" s="234" t="s">
        <v>2177</v>
      </c>
      <c r="D924" s="235">
        <v>292</v>
      </c>
      <c r="E924" s="675">
        <v>0.2</v>
      </c>
      <c r="F924" s="675">
        <v>0.2</v>
      </c>
    </row>
    <row r="925" spans="1:6" ht="14.5" x14ac:dyDescent="0.25">
      <c r="A925" s="308" t="s">
        <v>3120</v>
      </c>
      <c r="B925" s="308" t="s">
        <v>1033</v>
      </c>
      <c r="C925" s="302"/>
      <c r="D925" s="303" t="s">
        <v>23</v>
      </c>
      <c r="E925" s="651" t="s">
        <v>23</v>
      </c>
      <c r="F925" s="651"/>
    </row>
    <row r="926" spans="1:6" ht="14" x14ac:dyDescent="0.3">
      <c r="A926" s="304" t="s">
        <v>3120</v>
      </c>
      <c r="B926" s="304" t="s">
        <v>1034</v>
      </c>
      <c r="C926" s="305" t="s">
        <v>1035</v>
      </c>
      <c r="D926" s="247">
        <v>0</v>
      </c>
      <c r="E926" s="653"/>
      <c r="F926" s="653"/>
    </row>
    <row r="927" spans="1:6" ht="14" x14ac:dyDescent="0.3">
      <c r="A927" s="306" t="s">
        <v>3120</v>
      </c>
      <c r="B927" s="306" t="s">
        <v>1036</v>
      </c>
      <c r="C927" s="307" t="s">
        <v>1037</v>
      </c>
      <c r="D927" s="246">
        <v>0</v>
      </c>
      <c r="E927" s="617"/>
      <c r="F927" s="617"/>
    </row>
    <row r="928" spans="1:6" ht="14.5" x14ac:dyDescent="0.25">
      <c r="A928" s="308" t="s">
        <v>3120</v>
      </c>
      <c r="B928" s="308" t="s">
        <v>1038</v>
      </c>
      <c r="C928" s="302"/>
      <c r="D928" s="303" t="s">
        <v>23</v>
      </c>
      <c r="E928" s="651" t="s">
        <v>23</v>
      </c>
      <c r="F928" s="651"/>
    </row>
    <row r="929" spans="1:6" ht="14" x14ac:dyDescent="0.3">
      <c r="A929" s="304" t="s">
        <v>3120</v>
      </c>
      <c r="B929" s="304" t="s">
        <v>1039</v>
      </c>
      <c r="C929" s="305" t="s">
        <v>1040</v>
      </c>
      <c r="D929" s="247">
        <v>0</v>
      </c>
      <c r="E929" s="653"/>
      <c r="F929" s="653"/>
    </row>
    <row r="930" spans="1:6" ht="14" x14ac:dyDescent="0.3">
      <c r="A930" s="309" t="s">
        <v>3120</v>
      </c>
      <c r="B930" s="309" t="s">
        <v>1041</v>
      </c>
      <c r="C930" s="234" t="s">
        <v>1042</v>
      </c>
      <c r="D930" s="235">
        <v>0</v>
      </c>
      <c r="E930" s="622"/>
      <c r="F930" s="622"/>
    </row>
    <row r="931" spans="1:6" ht="14" x14ac:dyDescent="0.3">
      <c r="A931" s="309" t="s">
        <v>3120</v>
      </c>
      <c r="B931" s="309" t="s">
        <v>1043</v>
      </c>
      <c r="C931" s="234" t="s">
        <v>1044</v>
      </c>
      <c r="D931" s="235">
        <v>30</v>
      </c>
      <c r="E931" s="675">
        <v>0.2</v>
      </c>
      <c r="F931" s="675">
        <v>0.2</v>
      </c>
    </row>
    <row r="932" spans="1:6" ht="14" x14ac:dyDescent="0.3">
      <c r="A932" s="309" t="s">
        <v>3120</v>
      </c>
      <c r="B932" s="309" t="s">
        <v>1045</v>
      </c>
      <c r="C932" s="234" t="s">
        <v>1046</v>
      </c>
      <c r="D932" s="235">
        <v>0</v>
      </c>
      <c r="E932" s="622"/>
      <c r="F932" s="622"/>
    </row>
    <row r="933" spans="1:6" ht="14.5" x14ac:dyDescent="0.25">
      <c r="A933" s="308" t="s">
        <v>3120</v>
      </c>
      <c r="B933" s="308" t="s">
        <v>1047</v>
      </c>
      <c r="C933" s="302"/>
      <c r="D933" s="303" t="s">
        <v>23</v>
      </c>
      <c r="E933" s="651" t="s">
        <v>23</v>
      </c>
      <c r="F933" s="651"/>
    </row>
    <row r="934" spans="1:6" ht="14" x14ac:dyDescent="0.3">
      <c r="A934" s="304" t="s">
        <v>3120</v>
      </c>
      <c r="B934" s="304" t="s">
        <v>1048</v>
      </c>
      <c r="C934" s="305" t="s">
        <v>1049</v>
      </c>
      <c r="D934" s="247">
        <v>0</v>
      </c>
      <c r="E934" s="653"/>
      <c r="F934" s="653"/>
    </row>
    <row r="935" spans="1:6" ht="14" x14ac:dyDescent="0.3">
      <c r="A935" s="309" t="s">
        <v>3120</v>
      </c>
      <c r="B935" s="309" t="s">
        <v>1050</v>
      </c>
      <c r="C935" s="234" t="s">
        <v>1051</v>
      </c>
      <c r="D935" s="235">
        <v>495</v>
      </c>
      <c r="E935" s="675">
        <v>0.2</v>
      </c>
      <c r="F935" s="675">
        <v>0.2</v>
      </c>
    </row>
    <row r="936" spans="1:6" ht="14" x14ac:dyDescent="0.3">
      <c r="A936" s="310" t="s">
        <v>3120</v>
      </c>
      <c r="B936" s="310" t="s">
        <v>1052</v>
      </c>
      <c r="C936" s="252" t="s">
        <v>1053</v>
      </c>
      <c r="D936" s="250">
        <v>357</v>
      </c>
      <c r="E936" s="683">
        <v>0.2</v>
      </c>
      <c r="F936" s="683">
        <v>0.2</v>
      </c>
    </row>
    <row r="937" spans="1:6" ht="14.5" x14ac:dyDescent="0.25">
      <c r="A937" s="308" t="s">
        <v>3120</v>
      </c>
      <c r="B937" s="308" t="s">
        <v>1054</v>
      </c>
      <c r="C937" s="302"/>
      <c r="D937" s="303" t="s">
        <v>23</v>
      </c>
      <c r="E937" s="651" t="s">
        <v>23</v>
      </c>
      <c r="F937" s="651"/>
    </row>
    <row r="938" spans="1:6" ht="14" x14ac:dyDescent="0.3">
      <c r="A938" s="304" t="s">
        <v>3120</v>
      </c>
      <c r="B938" s="304" t="s">
        <v>1048</v>
      </c>
      <c r="C938" s="305" t="s">
        <v>1055</v>
      </c>
      <c r="D938" s="247">
        <v>0</v>
      </c>
      <c r="E938" s="653"/>
      <c r="F938" s="653"/>
    </row>
    <row r="939" spans="1:6" ht="14" x14ac:dyDescent="0.3">
      <c r="A939" s="309" t="s">
        <v>3120</v>
      </c>
      <c r="B939" s="309" t="s">
        <v>1056</v>
      </c>
      <c r="C939" s="234" t="s">
        <v>1057</v>
      </c>
      <c r="D939" s="235">
        <v>918</v>
      </c>
      <c r="E939" s="675">
        <v>0.2</v>
      </c>
      <c r="F939" s="675">
        <v>0.2</v>
      </c>
    </row>
    <row r="940" spans="1:6" ht="14" x14ac:dyDescent="0.3">
      <c r="A940" s="309" t="s">
        <v>3120</v>
      </c>
      <c r="B940" s="309" t="s">
        <v>1058</v>
      </c>
      <c r="C940" s="234" t="s">
        <v>1059</v>
      </c>
      <c r="D940" s="235">
        <v>918</v>
      </c>
      <c r="E940" s="675">
        <v>0.2</v>
      </c>
      <c r="F940" s="675">
        <v>0.2</v>
      </c>
    </row>
    <row r="941" spans="1:6" ht="14" x14ac:dyDescent="0.3">
      <c r="A941" s="309" t="s">
        <v>3120</v>
      </c>
      <c r="B941" s="309" t="s">
        <v>1060</v>
      </c>
      <c r="C941" s="234" t="s">
        <v>1061</v>
      </c>
      <c r="D941" s="235">
        <v>918</v>
      </c>
      <c r="E941" s="675">
        <v>0.2</v>
      </c>
      <c r="F941" s="675">
        <v>0.2</v>
      </c>
    </row>
    <row r="942" spans="1:6" ht="14" x14ac:dyDescent="0.3">
      <c r="A942" s="309" t="s">
        <v>3120</v>
      </c>
      <c r="B942" s="309" t="s">
        <v>1062</v>
      </c>
      <c r="C942" s="234" t="s">
        <v>1063</v>
      </c>
      <c r="D942" s="235">
        <v>1224</v>
      </c>
      <c r="E942" s="675">
        <v>0.2</v>
      </c>
      <c r="F942" s="675">
        <v>0.2</v>
      </c>
    </row>
    <row r="943" spans="1:6" ht="14" x14ac:dyDescent="0.3">
      <c r="A943" s="309" t="s">
        <v>3120</v>
      </c>
      <c r="B943" s="309" t="s">
        <v>1064</v>
      </c>
      <c r="C943" s="234" t="s">
        <v>1065</v>
      </c>
      <c r="D943" s="235">
        <v>1224</v>
      </c>
      <c r="E943" s="675">
        <v>0.2</v>
      </c>
      <c r="F943" s="675">
        <v>0.2</v>
      </c>
    </row>
    <row r="944" spans="1:6" ht="14" x14ac:dyDescent="0.3">
      <c r="A944" s="309" t="s">
        <v>3120</v>
      </c>
      <c r="B944" s="309" t="s">
        <v>1066</v>
      </c>
      <c r="C944" s="234" t="s">
        <v>1067</v>
      </c>
      <c r="D944" s="235">
        <v>1224</v>
      </c>
      <c r="E944" s="675">
        <v>0.2</v>
      </c>
      <c r="F944" s="675">
        <v>0.2</v>
      </c>
    </row>
    <row r="945" spans="1:6" ht="14.5" x14ac:dyDescent="0.25">
      <c r="A945" s="308" t="s">
        <v>3120</v>
      </c>
      <c r="B945" s="308" t="s">
        <v>1068</v>
      </c>
      <c r="C945" s="302"/>
      <c r="D945" s="303" t="s">
        <v>23</v>
      </c>
      <c r="E945" s="651" t="s">
        <v>23</v>
      </c>
      <c r="F945" s="651"/>
    </row>
    <row r="946" spans="1:6" ht="14" x14ac:dyDescent="0.3">
      <c r="A946" s="304" t="s">
        <v>3120</v>
      </c>
      <c r="B946" s="304" t="s">
        <v>1048</v>
      </c>
      <c r="C946" s="305" t="s">
        <v>1069</v>
      </c>
      <c r="D946" s="247">
        <v>0</v>
      </c>
      <c r="E946" s="653"/>
      <c r="F946" s="653"/>
    </row>
    <row r="947" spans="1:6" ht="14" x14ac:dyDescent="0.3">
      <c r="A947" s="309" t="s">
        <v>3120</v>
      </c>
      <c r="B947" s="309" t="s">
        <v>1070</v>
      </c>
      <c r="C947" s="237" t="s">
        <v>1071</v>
      </c>
      <c r="D947" s="235">
        <v>0</v>
      </c>
      <c r="E947" s="622"/>
      <c r="F947" s="622"/>
    </row>
    <row r="948" spans="1:6" ht="14" x14ac:dyDescent="0.3">
      <c r="A948" s="309" t="s">
        <v>3120</v>
      </c>
      <c r="B948" s="309" t="s">
        <v>1072</v>
      </c>
      <c r="C948" s="237" t="s">
        <v>1073</v>
      </c>
      <c r="D948" s="235">
        <v>0</v>
      </c>
      <c r="E948" s="622"/>
      <c r="F948" s="622"/>
    </row>
    <row r="949" spans="1:6" ht="14" x14ac:dyDescent="0.3">
      <c r="A949" s="309" t="s">
        <v>3120</v>
      </c>
      <c r="B949" s="309" t="s">
        <v>1074</v>
      </c>
      <c r="C949" s="234" t="s">
        <v>1075</v>
      </c>
      <c r="D949" s="235">
        <v>0</v>
      </c>
      <c r="E949" s="622"/>
      <c r="F949" s="622"/>
    </row>
    <row r="950" spans="1:6" ht="14" x14ac:dyDescent="0.3">
      <c r="A950" s="309" t="s">
        <v>3120</v>
      </c>
      <c r="B950" s="309" t="s">
        <v>1076</v>
      </c>
      <c r="C950" s="234" t="s">
        <v>1077</v>
      </c>
      <c r="D950" s="235">
        <v>0</v>
      </c>
      <c r="E950" s="622"/>
      <c r="F950" s="622"/>
    </row>
    <row r="951" spans="1:6" ht="14" x14ac:dyDescent="0.3">
      <c r="A951" s="309" t="s">
        <v>3120</v>
      </c>
      <c r="B951" s="309" t="s">
        <v>1078</v>
      </c>
      <c r="C951" s="234" t="s">
        <v>1079</v>
      </c>
      <c r="D951" s="235">
        <v>0</v>
      </c>
      <c r="E951" s="622"/>
      <c r="F951" s="622"/>
    </row>
    <row r="952" spans="1:6" ht="14" x14ac:dyDescent="0.3">
      <c r="A952" s="309" t="s">
        <v>3120</v>
      </c>
      <c r="B952" s="309" t="s">
        <v>1080</v>
      </c>
      <c r="C952" s="234" t="s">
        <v>1081</v>
      </c>
      <c r="D952" s="235">
        <v>1758</v>
      </c>
      <c r="E952" s="675">
        <v>0.2</v>
      </c>
      <c r="F952" s="675">
        <v>0.2</v>
      </c>
    </row>
    <row r="953" spans="1:6" ht="14.5" x14ac:dyDescent="0.25">
      <c r="A953" s="301" t="s">
        <v>3120</v>
      </c>
      <c r="B953" s="301" t="s">
        <v>1082</v>
      </c>
      <c r="C953" s="302"/>
      <c r="D953" s="303" t="s">
        <v>23</v>
      </c>
      <c r="E953" s="651" t="s">
        <v>23</v>
      </c>
      <c r="F953" s="651"/>
    </row>
    <row r="954" spans="1:6" ht="14" x14ac:dyDescent="0.3">
      <c r="A954" s="304" t="s">
        <v>3120</v>
      </c>
      <c r="B954" s="304" t="s">
        <v>930</v>
      </c>
      <c r="C954" s="305" t="s">
        <v>931</v>
      </c>
      <c r="D954" s="247">
        <v>0</v>
      </c>
      <c r="E954" s="653"/>
      <c r="F954" s="653"/>
    </row>
    <row r="955" spans="1:6" ht="14" x14ac:dyDescent="0.3">
      <c r="A955" s="309" t="s">
        <v>3120</v>
      </c>
      <c r="B955" s="309" t="s">
        <v>932</v>
      </c>
      <c r="C955" s="234" t="s">
        <v>933</v>
      </c>
      <c r="D955" s="235">
        <v>0</v>
      </c>
      <c r="E955" s="622"/>
      <c r="F955" s="622"/>
    </row>
    <row r="956" spans="1:6" ht="14" x14ac:dyDescent="0.3">
      <c r="A956" s="310" t="s">
        <v>3120</v>
      </c>
      <c r="B956" s="310" t="s">
        <v>1083</v>
      </c>
      <c r="C956" s="252" t="s">
        <v>1084</v>
      </c>
      <c r="D956" s="250">
        <v>264</v>
      </c>
      <c r="E956" s="683">
        <v>0.2</v>
      </c>
      <c r="F956" s="683">
        <v>0.2</v>
      </c>
    </row>
    <row r="957" spans="1:6" ht="14" x14ac:dyDescent="0.25">
      <c r="A957" s="299" t="s">
        <v>3120</v>
      </c>
      <c r="B957" s="299" t="s">
        <v>407</v>
      </c>
      <c r="C957" s="299"/>
      <c r="D957" s="253"/>
      <c r="E957" s="616"/>
      <c r="F957" s="616"/>
    </row>
    <row r="958" spans="1:6" ht="37" x14ac:dyDescent="0.25">
      <c r="A958" s="300" t="s">
        <v>3120</v>
      </c>
      <c r="B958" s="300" t="s">
        <v>967</v>
      </c>
      <c r="C958" s="450" t="s">
        <v>1085</v>
      </c>
      <c r="D958" s="451"/>
      <c r="E958" s="659"/>
      <c r="F958" s="659"/>
    </row>
    <row r="959" spans="1:6" ht="14.5" x14ac:dyDescent="0.25">
      <c r="A959" s="308" t="s">
        <v>3120</v>
      </c>
      <c r="B959" s="308" t="s">
        <v>1086</v>
      </c>
      <c r="C959" s="302"/>
      <c r="D959" s="303"/>
      <c r="E959" s="651"/>
      <c r="F959" s="651"/>
    </row>
    <row r="960" spans="1:6" ht="14" x14ac:dyDescent="0.3">
      <c r="A960" s="304" t="s">
        <v>3120</v>
      </c>
      <c r="B960" s="304" t="s">
        <v>1087</v>
      </c>
      <c r="C960" s="305" t="s">
        <v>1088</v>
      </c>
      <c r="D960" s="247">
        <v>0</v>
      </c>
      <c r="E960" s="653"/>
      <c r="F960" s="653"/>
    </row>
    <row r="961" spans="1:6" ht="14" x14ac:dyDescent="0.3">
      <c r="A961" s="309" t="s">
        <v>3120</v>
      </c>
      <c r="B961" s="309" t="s">
        <v>1089</v>
      </c>
      <c r="C961" s="234" t="s">
        <v>1090</v>
      </c>
      <c r="D961" s="235">
        <v>0</v>
      </c>
      <c r="E961" s="622"/>
      <c r="F961" s="622"/>
    </row>
    <row r="962" spans="1:6" ht="14" x14ac:dyDescent="0.3">
      <c r="A962" s="309" t="s">
        <v>3120</v>
      </c>
      <c r="B962" s="309" t="s">
        <v>1091</v>
      </c>
      <c r="C962" s="234" t="s">
        <v>1092</v>
      </c>
      <c r="D962" s="235">
        <v>1962</v>
      </c>
      <c r="E962" s="622">
        <v>0.2</v>
      </c>
      <c r="F962" s="622">
        <v>0.2</v>
      </c>
    </row>
    <row r="963" spans="1:6" ht="14" x14ac:dyDescent="0.3">
      <c r="A963" s="309" t="s">
        <v>3120</v>
      </c>
      <c r="B963" s="309" t="s">
        <v>1093</v>
      </c>
      <c r="C963" s="234" t="s">
        <v>1094</v>
      </c>
      <c r="D963" s="235">
        <v>1962</v>
      </c>
      <c r="E963" s="622">
        <v>0.2</v>
      </c>
      <c r="F963" s="622">
        <v>0.2</v>
      </c>
    </row>
    <row r="964" spans="1:6" ht="14" x14ac:dyDescent="0.3">
      <c r="A964" s="309" t="s">
        <v>3120</v>
      </c>
      <c r="B964" s="309" t="s">
        <v>1095</v>
      </c>
      <c r="C964" s="234" t="s">
        <v>1096</v>
      </c>
      <c r="D964" s="235">
        <v>1962</v>
      </c>
      <c r="E964" s="622">
        <v>0.2</v>
      </c>
      <c r="F964" s="622">
        <v>0.2</v>
      </c>
    </row>
    <row r="965" spans="1:6" ht="14" x14ac:dyDescent="0.3">
      <c r="A965" s="309" t="s">
        <v>3120</v>
      </c>
      <c r="B965" s="309" t="s">
        <v>1097</v>
      </c>
      <c r="C965" s="234" t="s">
        <v>1098</v>
      </c>
      <c r="D965" s="235">
        <v>1962</v>
      </c>
      <c r="E965" s="622">
        <v>0.2</v>
      </c>
      <c r="F965" s="622">
        <v>0.2</v>
      </c>
    </row>
    <row r="966" spans="1:6" ht="14.5" x14ac:dyDescent="0.25">
      <c r="A966" s="301" t="s">
        <v>3120</v>
      </c>
      <c r="B966" s="301" t="s">
        <v>1099</v>
      </c>
      <c r="C966" s="302"/>
      <c r="D966" s="303" t="s">
        <v>23</v>
      </c>
      <c r="E966" s="651" t="s">
        <v>23</v>
      </c>
      <c r="F966" s="651"/>
    </row>
    <row r="967" spans="1:6" ht="14" x14ac:dyDescent="0.3">
      <c r="A967" s="304" t="s">
        <v>3120</v>
      </c>
      <c r="B967" s="304" t="s">
        <v>1048</v>
      </c>
      <c r="C967" s="305" t="s">
        <v>1100</v>
      </c>
      <c r="D967" s="247">
        <v>0</v>
      </c>
      <c r="E967" s="653"/>
      <c r="F967" s="653"/>
    </row>
    <row r="968" spans="1:6" ht="14" x14ac:dyDescent="0.3">
      <c r="A968" s="309" t="s">
        <v>3120</v>
      </c>
      <c r="B968" s="309" t="s">
        <v>1072</v>
      </c>
      <c r="C968" s="234" t="s">
        <v>1101</v>
      </c>
      <c r="D968" s="235">
        <v>0</v>
      </c>
      <c r="E968" s="622"/>
      <c r="F968" s="622"/>
    </row>
    <row r="969" spans="1:6" ht="14" x14ac:dyDescent="0.3">
      <c r="A969" s="309" t="s">
        <v>3120</v>
      </c>
      <c r="B969" s="309" t="s">
        <v>1074</v>
      </c>
      <c r="C969" s="234" t="s">
        <v>1102</v>
      </c>
      <c r="D969" s="235">
        <v>0</v>
      </c>
      <c r="E969" s="622"/>
      <c r="F969" s="622"/>
    </row>
    <row r="970" spans="1:6" ht="14" x14ac:dyDescent="0.3">
      <c r="A970" s="310" t="s">
        <v>3120</v>
      </c>
      <c r="B970" s="310" t="s">
        <v>1076</v>
      </c>
      <c r="C970" s="252" t="s">
        <v>1103</v>
      </c>
      <c r="D970" s="250">
        <v>0</v>
      </c>
      <c r="E970" s="641"/>
      <c r="F970" s="641"/>
    </row>
    <row r="971" spans="1:6" ht="14" x14ac:dyDescent="0.25">
      <c r="A971" s="117" t="s">
        <v>3120</v>
      </c>
      <c r="B971" s="117" t="s">
        <v>306</v>
      </c>
      <c r="C971" s="254"/>
      <c r="D971" s="239" t="s">
        <v>23</v>
      </c>
      <c r="E971" s="625" t="s">
        <v>23</v>
      </c>
      <c r="F971" s="625"/>
    </row>
    <row r="972" spans="1:6" ht="14" x14ac:dyDescent="0.25">
      <c r="A972" s="119" t="s">
        <v>3120</v>
      </c>
      <c r="B972" s="119" t="s">
        <v>309</v>
      </c>
      <c r="C972" s="227"/>
      <c r="D972" s="240">
        <v>316</v>
      </c>
      <c r="E972" s="626">
        <v>0.1</v>
      </c>
      <c r="F972" s="626">
        <v>0.1</v>
      </c>
    </row>
    <row r="973" spans="1:6" ht="17" x14ac:dyDescent="0.25">
      <c r="A973" s="133" t="s">
        <v>3120</v>
      </c>
      <c r="B973" s="133" t="s">
        <v>311</v>
      </c>
      <c r="C973" s="255" t="s">
        <v>312</v>
      </c>
      <c r="D973" s="240">
        <v>4529</v>
      </c>
      <c r="E973" s="626">
        <v>0.1</v>
      </c>
      <c r="F973" s="626">
        <v>0.1</v>
      </c>
    </row>
    <row r="974" spans="1:6" ht="14" x14ac:dyDescent="0.25">
      <c r="A974" s="135" t="s">
        <v>3120</v>
      </c>
      <c r="B974" s="135" t="s">
        <v>313</v>
      </c>
      <c r="C974" s="118"/>
      <c r="D974" s="239" t="s">
        <v>23</v>
      </c>
      <c r="E974" s="625" t="s">
        <v>23</v>
      </c>
      <c r="F974" s="625"/>
    </row>
    <row r="975" spans="1:6" ht="14" x14ac:dyDescent="0.25">
      <c r="A975" s="119" t="s">
        <v>3120</v>
      </c>
      <c r="B975" s="119" t="s">
        <v>307</v>
      </c>
      <c r="C975" s="136"/>
      <c r="D975" s="240">
        <v>146</v>
      </c>
      <c r="E975" s="626">
        <v>0.1</v>
      </c>
      <c r="F975" s="626">
        <v>0.1</v>
      </c>
    </row>
    <row r="976" spans="1:6" ht="28" x14ac:dyDescent="0.25">
      <c r="A976" s="469" t="s">
        <v>2575</v>
      </c>
      <c r="B976" s="469" t="s">
        <v>9</v>
      </c>
      <c r="C976" s="469" t="s">
        <v>10</v>
      </c>
      <c r="D976" s="470" t="s">
        <v>11</v>
      </c>
      <c r="E976" s="661"/>
      <c r="F976" s="661"/>
    </row>
    <row r="977" spans="1:6" ht="13" x14ac:dyDescent="0.25">
      <c r="A977" s="471" t="s">
        <v>2575</v>
      </c>
      <c r="B977" s="471"/>
      <c r="C977" s="472"/>
      <c r="D977" s="473" t="s">
        <v>23</v>
      </c>
      <c r="E977" s="662" t="s">
        <v>23</v>
      </c>
      <c r="F977" s="662"/>
    </row>
    <row r="978" spans="1:6" ht="14" x14ac:dyDescent="0.3">
      <c r="A978" s="474" t="s">
        <v>2575</v>
      </c>
      <c r="B978" s="474" t="s">
        <v>1104</v>
      </c>
      <c r="C978" s="475"/>
      <c r="D978" s="476" t="s">
        <v>23</v>
      </c>
      <c r="E978" s="646" t="s">
        <v>23</v>
      </c>
      <c r="F978" s="646"/>
    </row>
    <row r="979" spans="1:6" ht="14" x14ac:dyDescent="0.3">
      <c r="A979" s="477" t="s">
        <v>2575</v>
      </c>
      <c r="B979" s="477" t="s">
        <v>1105</v>
      </c>
      <c r="C979" s="234" t="s">
        <v>1106</v>
      </c>
      <c r="D979" s="235">
        <v>301</v>
      </c>
      <c r="E979" s="622">
        <v>0.2</v>
      </c>
      <c r="F979" s="622">
        <v>0.2</v>
      </c>
    </row>
    <row r="980" spans="1:6" ht="14" x14ac:dyDescent="0.3">
      <c r="A980" s="477" t="s">
        <v>2575</v>
      </c>
      <c r="B980" s="477" t="s">
        <v>1107</v>
      </c>
      <c r="C980" s="234" t="s">
        <v>1108</v>
      </c>
      <c r="D980" s="235">
        <v>100</v>
      </c>
      <c r="E980" s="622">
        <v>0.2</v>
      </c>
      <c r="F980" s="622">
        <v>0.2</v>
      </c>
    </row>
    <row r="981" spans="1:6" ht="14" x14ac:dyDescent="0.3">
      <c r="A981" s="477" t="s">
        <v>2575</v>
      </c>
      <c r="B981" s="477" t="s">
        <v>1109</v>
      </c>
      <c r="C981" s="234" t="s">
        <v>1110</v>
      </c>
      <c r="D981" s="235">
        <v>167</v>
      </c>
      <c r="E981" s="622">
        <v>0.2</v>
      </c>
      <c r="F981" s="622">
        <v>0.2</v>
      </c>
    </row>
    <row r="982" spans="1:6" ht="14" x14ac:dyDescent="0.3">
      <c r="A982" s="477" t="s">
        <v>2575</v>
      </c>
      <c r="B982" s="477" t="s">
        <v>1111</v>
      </c>
      <c r="C982" s="234" t="s">
        <v>1112</v>
      </c>
      <c r="D982" s="235">
        <v>448</v>
      </c>
      <c r="E982" s="622">
        <v>0.2</v>
      </c>
      <c r="F982" s="622">
        <v>0.2</v>
      </c>
    </row>
    <row r="983" spans="1:6" ht="14" x14ac:dyDescent="0.3">
      <c r="A983" s="477" t="s">
        <v>2575</v>
      </c>
      <c r="B983" s="477" t="s">
        <v>1113</v>
      </c>
      <c r="C983" s="234" t="s">
        <v>1114</v>
      </c>
      <c r="D983" s="235">
        <v>448</v>
      </c>
      <c r="E983" s="622">
        <v>0.2</v>
      </c>
      <c r="F983" s="622">
        <v>0.2</v>
      </c>
    </row>
    <row r="984" spans="1:6" ht="14" x14ac:dyDescent="0.3">
      <c r="A984" s="477" t="s">
        <v>2575</v>
      </c>
      <c r="B984" s="477" t="s">
        <v>1115</v>
      </c>
      <c r="C984" s="234" t="s">
        <v>1116</v>
      </c>
      <c r="D984" s="235">
        <v>31</v>
      </c>
      <c r="E984" s="622">
        <v>0.2</v>
      </c>
      <c r="F984" s="622">
        <v>0.2</v>
      </c>
    </row>
    <row r="985" spans="1:6" ht="14" x14ac:dyDescent="0.3">
      <c r="A985" s="477" t="s">
        <v>2575</v>
      </c>
      <c r="B985" s="477" t="s">
        <v>1117</v>
      </c>
      <c r="C985" s="234" t="s">
        <v>1118</v>
      </c>
      <c r="D985" s="235">
        <v>454</v>
      </c>
      <c r="E985" s="622">
        <v>0.2</v>
      </c>
      <c r="F985" s="622">
        <v>0.2</v>
      </c>
    </row>
    <row r="986" spans="1:6" ht="14" x14ac:dyDescent="0.3">
      <c r="A986" s="477" t="s">
        <v>2575</v>
      </c>
      <c r="B986" s="477" t="s">
        <v>1119</v>
      </c>
      <c r="C986" s="234" t="s">
        <v>1120</v>
      </c>
      <c r="D986" s="235">
        <v>298</v>
      </c>
      <c r="E986" s="622">
        <v>0.2</v>
      </c>
      <c r="F986" s="622">
        <v>0.2</v>
      </c>
    </row>
    <row r="987" spans="1:6" ht="14" x14ac:dyDescent="0.3">
      <c r="A987" s="477" t="s">
        <v>2575</v>
      </c>
      <c r="B987" s="477" t="s">
        <v>1121</v>
      </c>
      <c r="C987" s="234" t="s">
        <v>1122</v>
      </c>
      <c r="D987" s="235">
        <v>301</v>
      </c>
      <c r="E987" s="622">
        <v>0.2</v>
      </c>
      <c r="F987" s="622">
        <v>0.2</v>
      </c>
    </row>
    <row r="988" spans="1:6" ht="14" x14ac:dyDescent="0.3">
      <c r="A988" s="477" t="s">
        <v>2575</v>
      </c>
      <c r="B988" s="477" t="s">
        <v>1123</v>
      </c>
      <c r="C988" s="234" t="s">
        <v>1124</v>
      </c>
      <c r="D988" s="235">
        <v>255</v>
      </c>
      <c r="E988" s="622">
        <v>0.2</v>
      </c>
      <c r="F988" s="622">
        <v>0.2</v>
      </c>
    </row>
    <row r="989" spans="1:6" ht="14" x14ac:dyDescent="0.3">
      <c r="A989" s="477" t="s">
        <v>2575</v>
      </c>
      <c r="B989" s="477" t="s">
        <v>1125</v>
      </c>
      <c r="C989" s="234" t="s">
        <v>1126</v>
      </c>
      <c r="D989" s="235">
        <v>430</v>
      </c>
      <c r="E989" s="622">
        <v>0.2</v>
      </c>
      <c r="F989" s="622">
        <v>0.2</v>
      </c>
    </row>
    <row r="990" spans="1:6" ht="14" x14ac:dyDescent="0.3">
      <c r="A990" s="477" t="s">
        <v>2575</v>
      </c>
      <c r="B990" s="477" t="s">
        <v>1127</v>
      </c>
      <c r="C990" s="234" t="s">
        <v>1128</v>
      </c>
      <c r="D990" s="235">
        <v>138</v>
      </c>
      <c r="E990" s="622">
        <v>0.2</v>
      </c>
      <c r="F990" s="622">
        <v>0.2</v>
      </c>
    </row>
    <row r="991" spans="1:6" ht="14" x14ac:dyDescent="0.3">
      <c r="A991" s="477" t="s">
        <v>2575</v>
      </c>
      <c r="B991" s="477" t="s">
        <v>1129</v>
      </c>
      <c r="C991" s="234" t="s">
        <v>1130</v>
      </c>
      <c r="D991" s="235">
        <v>179</v>
      </c>
      <c r="E991" s="622">
        <v>0.2</v>
      </c>
      <c r="F991" s="622">
        <v>0.2</v>
      </c>
    </row>
    <row r="992" spans="1:6" ht="14" x14ac:dyDescent="0.3">
      <c r="A992" s="477" t="s">
        <v>2575</v>
      </c>
      <c r="B992" s="477" t="s">
        <v>1131</v>
      </c>
      <c r="C992" s="234" t="s">
        <v>1132</v>
      </c>
      <c r="D992" s="235">
        <v>342</v>
      </c>
      <c r="E992" s="622">
        <v>0.2</v>
      </c>
      <c r="F992" s="622">
        <v>0.2</v>
      </c>
    </row>
    <row r="993" spans="1:6" ht="14" x14ac:dyDescent="0.3">
      <c r="A993" s="477" t="s">
        <v>2575</v>
      </c>
      <c r="B993" s="477" t="s">
        <v>1133</v>
      </c>
      <c r="C993" s="234" t="s">
        <v>1134</v>
      </c>
      <c r="D993" s="235">
        <v>255</v>
      </c>
      <c r="E993" s="622">
        <v>0.2</v>
      </c>
      <c r="F993" s="622">
        <v>0.2</v>
      </c>
    </row>
    <row r="994" spans="1:6" ht="14" x14ac:dyDescent="0.3">
      <c r="A994" s="477" t="s">
        <v>2575</v>
      </c>
      <c r="B994" s="477" t="s">
        <v>1135</v>
      </c>
      <c r="C994" s="234" t="s">
        <v>1136</v>
      </c>
      <c r="D994" s="235">
        <v>587</v>
      </c>
      <c r="E994" s="622">
        <v>0.2</v>
      </c>
      <c r="F994" s="622">
        <v>0.2</v>
      </c>
    </row>
    <row r="995" spans="1:6" ht="14" x14ac:dyDescent="0.3">
      <c r="A995" s="474" t="s">
        <v>2575</v>
      </c>
      <c r="B995" s="474" t="s">
        <v>2062</v>
      </c>
      <c r="C995" s="475"/>
      <c r="D995" s="476" t="s">
        <v>23</v>
      </c>
      <c r="E995" s="646"/>
      <c r="F995" s="646"/>
    </row>
    <row r="996" spans="1:6" ht="14" x14ac:dyDescent="0.3">
      <c r="A996" s="477" t="s">
        <v>2575</v>
      </c>
      <c r="B996" s="477" t="s">
        <v>2063</v>
      </c>
      <c r="C996" s="237" t="s">
        <v>1152</v>
      </c>
      <c r="D996" s="236">
        <v>510</v>
      </c>
      <c r="E996" s="623">
        <v>0.2</v>
      </c>
      <c r="F996" s="623">
        <v>0.2</v>
      </c>
    </row>
    <row r="997" spans="1:6" ht="14" x14ac:dyDescent="0.3">
      <c r="A997" s="477" t="s">
        <v>2575</v>
      </c>
      <c r="B997" s="477" t="s">
        <v>1138</v>
      </c>
      <c r="C997" s="234" t="s">
        <v>1139</v>
      </c>
      <c r="D997" s="235">
        <v>510</v>
      </c>
      <c r="E997" s="622">
        <v>0.2</v>
      </c>
      <c r="F997" s="622">
        <v>0.2</v>
      </c>
    </row>
    <row r="998" spans="1:6" ht="25.5" x14ac:dyDescent="0.25">
      <c r="A998" s="484" t="s">
        <v>2575</v>
      </c>
      <c r="B998" s="484" t="s">
        <v>2064</v>
      </c>
      <c r="C998" s="485" t="s">
        <v>2065</v>
      </c>
      <c r="D998" s="486"/>
      <c r="E998" s="624"/>
      <c r="F998" s="624"/>
    </row>
    <row r="999" spans="1:6" ht="14" x14ac:dyDescent="0.3">
      <c r="A999" s="493" t="s">
        <v>2575</v>
      </c>
      <c r="B999" s="493" t="s">
        <v>2585</v>
      </c>
      <c r="C999" s="237" t="s">
        <v>2586</v>
      </c>
      <c r="D999" s="236">
        <v>0</v>
      </c>
      <c r="E999" s="623"/>
      <c r="F999" s="623"/>
    </row>
    <row r="1000" spans="1:6" ht="14" x14ac:dyDescent="0.3">
      <c r="A1000" s="493" t="s">
        <v>2575</v>
      </c>
      <c r="B1000" s="493" t="s">
        <v>2587</v>
      </c>
      <c r="C1000" s="237" t="s">
        <v>2588</v>
      </c>
      <c r="D1000" s="236">
        <v>0</v>
      </c>
      <c r="E1000" s="623"/>
      <c r="F1000" s="623"/>
    </row>
    <row r="1001" spans="1:6" ht="14" x14ac:dyDescent="0.3">
      <c r="A1001" s="493" t="s">
        <v>2575</v>
      </c>
      <c r="B1001" s="493" t="s">
        <v>2066</v>
      </c>
      <c r="C1001" s="237" t="s">
        <v>2067</v>
      </c>
      <c r="D1001" s="236">
        <v>0</v>
      </c>
      <c r="E1001" s="623"/>
      <c r="F1001" s="623"/>
    </row>
    <row r="1002" spans="1:6" ht="14" x14ac:dyDescent="0.3">
      <c r="A1002" s="493" t="s">
        <v>2575</v>
      </c>
      <c r="B1002" s="493" t="s">
        <v>2068</v>
      </c>
      <c r="C1002" s="237" t="s">
        <v>2069</v>
      </c>
      <c r="D1002" s="236">
        <v>26</v>
      </c>
      <c r="E1002" s="623">
        <v>0.2</v>
      </c>
      <c r="F1002" s="623">
        <v>0.2</v>
      </c>
    </row>
    <row r="1003" spans="1:6" ht="14" x14ac:dyDescent="0.3">
      <c r="A1003" s="493" t="s">
        <v>2575</v>
      </c>
      <c r="B1003" s="493" t="s">
        <v>2070</v>
      </c>
      <c r="C1003" s="237" t="s">
        <v>2071</v>
      </c>
      <c r="D1003" s="236">
        <v>51</v>
      </c>
      <c r="E1003" s="623">
        <v>0.2</v>
      </c>
      <c r="F1003" s="623">
        <v>0.2</v>
      </c>
    </row>
    <row r="1004" spans="1:6" ht="14" x14ac:dyDescent="0.3">
      <c r="A1004" s="493" t="s">
        <v>2575</v>
      </c>
      <c r="B1004" s="493" t="s">
        <v>2072</v>
      </c>
      <c r="C1004" s="237" t="s">
        <v>2073</v>
      </c>
      <c r="D1004" s="236">
        <v>77</v>
      </c>
      <c r="E1004" s="623">
        <v>0.2</v>
      </c>
      <c r="F1004" s="623">
        <v>0.2</v>
      </c>
    </row>
    <row r="1005" spans="1:6" ht="14" x14ac:dyDescent="0.3">
      <c r="A1005" s="493" t="s">
        <v>2575</v>
      </c>
      <c r="B1005" s="493" t="s">
        <v>2074</v>
      </c>
      <c r="C1005" s="237" t="s">
        <v>2075</v>
      </c>
      <c r="D1005" s="236">
        <v>102</v>
      </c>
      <c r="E1005" s="623">
        <v>0.2</v>
      </c>
      <c r="F1005" s="623">
        <v>0.2</v>
      </c>
    </row>
    <row r="1006" spans="1:6" ht="14" x14ac:dyDescent="0.3">
      <c r="A1006" s="474" t="s">
        <v>2575</v>
      </c>
      <c r="B1006" s="474" t="s">
        <v>1137</v>
      </c>
      <c r="C1006" s="475"/>
      <c r="D1006" s="476" t="s">
        <v>23</v>
      </c>
      <c r="E1006" s="646"/>
      <c r="F1006" s="646"/>
    </row>
    <row r="1007" spans="1:6" ht="14" x14ac:dyDescent="0.3">
      <c r="A1007" s="477" t="s">
        <v>2575</v>
      </c>
      <c r="B1007" s="477" t="s">
        <v>1140</v>
      </c>
      <c r="C1007" s="234" t="s">
        <v>1141</v>
      </c>
      <c r="D1007" s="235">
        <v>466</v>
      </c>
      <c r="E1007" s="622">
        <v>0.2</v>
      </c>
      <c r="F1007" s="622">
        <v>0.2</v>
      </c>
    </row>
    <row r="1008" spans="1:6" ht="14" x14ac:dyDescent="0.3">
      <c r="A1008" s="477" t="s">
        <v>2575</v>
      </c>
      <c r="B1008" s="477" t="s">
        <v>1142</v>
      </c>
      <c r="C1008" s="234" t="s">
        <v>1143</v>
      </c>
      <c r="D1008" s="235">
        <v>466</v>
      </c>
      <c r="E1008" s="622">
        <v>0.2</v>
      </c>
      <c r="F1008" s="622">
        <v>0.2</v>
      </c>
    </row>
    <row r="1009" spans="1:6" ht="14" x14ac:dyDescent="0.3">
      <c r="A1009" s="477" t="s">
        <v>2575</v>
      </c>
      <c r="B1009" s="477" t="s">
        <v>1144</v>
      </c>
      <c r="C1009" s="234" t="s">
        <v>1145</v>
      </c>
      <c r="D1009" s="235">
        <v>248</v>
      </c>
      <c r="E1009" s="622">
        <v>0.2</v>
      </c>
      <c r="F1009" s="622">
        <v>0.2</v>
      </c>
    </row>
    <row r="1010" spans="1:6" ht="14" x14ac:dyDescent="0.3">
      <c r="A1010" s="477" t="s">
        <v>2575</v>
      </c>
      <c r="B1010" s="477" t="s">
        <v>1146</v>
      </c>
      <c r="C1010" s="234" t="s">
        <v>1147</v>
      </c>
      <c r="D1010" s="235">
        <v>170</v>
      </c>
      <c r="E1010" s="622">
        <v>0.2</v>
      </c>
      <c r="F1010" s="622">
        <v>0.2</v>
      </c>
    </row>
    <row r="1011" spans="1:6" ht="14" x14ac:dyDescent="0.3">
      <c r="A1011" s="477" t="s">
        <v>2575</v>
      </c>
      <c r="B1011" s="477" t="s">
        <v>2111</v>
      </c>
      <c r="C1011" s="237" t="s">
        <v>2112</v>
      </c>
      <c r="D1011" s="236">
        <v>821</v>
      </c>
      <c r="E1011" s="623">
        <v>0.2</v>
      </c>
      <c r="F1011" s="623">
        <v>0.2</v>
      </c>
    </row>
    <row r="1012" spans="1:6" ht="14" x14ac:dyDescent="0.3">
      <c r="A1012" s="477" t="s">
        <v>2575</v>
      </c>
      <c r="B1012" s="477" t="s">
        <v>2113</v>
      </c>
      <c r="C1012" s="234" t="s">
        <v>1148</v>
      </c>
      <c r="D1012" s="235">
        <v>598</v>
      </c>
      <c r="E1012" s="622">
        <v>0.2</v>
      </c>
      <c r="F1012" s="622">
        <v>0.2</v>
      </c>
    </row>
    <row r="1013" spans="1:6" ht="14" x14ac:dyDescent="0.3">
      <c r="A1013" s="477" t="s">
        <v>2575</v>
      </c>
      <c r="B1013" s="477" t="s">
        <v>1149</v>
      </c>
      <c r="C1013" s="234" t="s">
        <v>2116</v>
      </c>
      <c r="D1013" s="235">
        <v>357</v>
      </c>
      <c r="E1013" s="622">
        <v>0.2</v>
      </c>
      <c r="F1013" s="622">
        <v>0.2</v>
      </c>
    </row>
    <row r="1014" spans="1:6" ht="14" x14ac:dyDescent="0.3">
      <c r="A1014" s="477" t="s">
        <v>2575</v>
      </c>
      <c r="B1014" s="477" t="s">
        <v>2281</v>
      </c>
      <c r="C1014" s="237" t="s">
        <v>2282</v>
      </c>
      <c r="D1014" s="235">
        <v>230</v>
      </c>
      <c r="E1014" s="622">
        <v>0.2</v>
      </c>
      <c r="F1014" s="622">
        <v>0.2</v>
      </c>
    </row>
    <row r="1015" spans="1:6" ht="14" x14ac:dyDescent="0.3">
      <c r="A1015" s="477" t="s">
        <v>2575</v>
      </c>
      <c r="B1015" s="477" t="s">
        <v>2283</v>
      </c>
      <c r="C1015" s="237" t="s">
        <v>2284</v>
      </c>
      <c r="D1015" s="235">
        <v>101</v>
      </c>
      <c r="E1015" s="622">
        <v>0.2</v>
      </c>
      <c r="F1015" s="622">
        <v>0.2</v>
      </c>
    </row>
    <row r="1016" spans="1:6" ht="14" x14ac:dyDescent="0.3">
      <c r="A1016" s="477" t="s">
        <v>2575</v>
      </c>
      <c r="B1016" s="477" t="s">
        <v>2285</v>
      </c>
      <c r="C1016" s="237" t="s">
        <v>2286</v>
      </c>
      <c r="D1016" s="235">
        <v>260</v>
      </c>
      <c r="E1016" s="622">
        <v>0.2</v>
      </c>
      <c r="F1016" s="622">
        <v>0.2</v>
      </c>
    </row>
    <row r="1017" spans="1:6" ht="14" x14ac:dyDescent="0.3">
      <c r="A1017" s="477" t="s">
        <v>2575</v>
      </c>
      <c r="B1017" s="477" t="s">
        <v>2287</v>
      </c>
      <c r="C1017" s="237" t="s">
        <v>2288</v>
      </c>
      <c r="D1017" s="235">
        <v>306</v>
      </c>
      <c r="E1017" s="622">
        <v>0.2</v>
      </c>
      <c r="F1017" s="622">
        <v>0.2</v>
      </c>
    </row>
    <row r="1018" spans="1:6" ht="14" x14ac:dyDescent="0.3">
      <c r="A1018" s="477" t="s">
        <v>2575</v>
      </c>
      <c r="B1018" s="477" t="s">
        <v>2289</v>
      </c>
      <c r="C1018" s="237" t="s">
        <v>2290</v>
      </c>
      <c r="D1018" s="235">
        <v>181</v>
      </c>
      <c r="E1018" s="622">
        <v>0.2</v>
      </c>
      <c r="F1018" s="622">
        <v>0.2</v>
      </c>
    </row>
    <row r="1019" spans="1:6" ht="14" x14ac:dyDescent="0.3">
      <c r="A1019" s="477" t="s">
        <v>2575</v>
      </c>
      <c r="B1019" s="477" t="s">
        <v>2291</v>
      </c>
      <c r="C1019" s="237" t="s">
        <v>2292</v>
      </c>
      <c r="D1019" s="235">
        <v>164</v>
      </c>
      <c r="E1019" s="622">
        <v>0.2</v>
      </c>
      <c r="F1019" s="622">
        <v>0.2</v>
      </c>
    </row>
    <row r="1020" spans="1:6" ht="14" x14ac:dyDescent="0.3">
      <c r="A1020" s="477" t="s">
        <v>2575</v>
      </c>
      <c r="B1020" s="477" t="s">
        <v>1150</v>
      </c>
      <c r="C1020" s="234" t="s">
        <v>1151</v>
      </c>
      <c r="D1020" s="235">
        <v>289</v>
      </c>
      <c r="E1020" s="622">
        <v>0.2</v>
      </c>
      <c r="F1020" s="622">
        <v>0.2</v>
      </c>
    </row>
    <row r="1021" spans="1:6" ht="14" x14ac:dyDescent="0.3">
      <c r="A1021" s="477" t="s">
        <v>2575</v>
      </c>
      <c r="B1021" s="477" t="s">
        <v>1153</v>
      </c>
      <c r="C1021" s="234" t="s">
        <v>1154</v>
      </c>
      <c r="D1021" s="235">
        <v>471</v>
      </c>
      <c r="E1021" s="622">
        <v>0.2</v>
      </c>
      <c r="F1021" s="622">
        <v>0.2</v>
      </c>
    </row>
    <row r="1022" spans="1:6" ht="14" x14ac:dyDescent="0.3">
      <c r="A1022" s="477" t="s">
        <v>2575</v>
      </c>
      <c r="B1022" s="477" t="s">
        <v>1155</v>
      </c>
      <c r="C1022" s="234" t="s">
        <v>1156</v>
      </c>
      <c r="D1022" s="235">
        <v>505</v>
      </c>
      <c r="E1022" s="622">
        <v>0.2</v>
      </c>
      <c r="F1022" s="622">
        <v>0.2</v>
      </c>
    </row>
    <row r="1023" spans="1:6" ht="14" x14ac:dyDescent="0.3">
      <c r="A1023" s="477" t="s">
        <v>2575</v>
      </c>
      <c r="B1023" s="477" t="s">
        <v>1157</v>
      </c>
      <c r="C1023" s="234" t="s">
        <v>1158</v>
      </c>
      <c r="D1023" s="235">
        <v>560</v>
      </c>
      <c r="E1023" s="622">
        <v>0.2</v>
      </c>
      <c r="F1023" s="622">
        <v>0.2</v>
      </c>
    </row>
    <row r="1024" spans="1:6" ht="14" x14ac:dyDescent="0.3">
      <c r="A1024" s="477" t="s">
        <v>2575</v>
      </c>
      <c r="B1024" s="477" t="s">
        <v>1159</v>
      </c>
      <c r="C1024" s="234" t="s">
        <v>1160</v>
      </c>
      <c r="D1024" s="235">
        <v>150</v>
      </c>
      <c r="E1024" s="622">
        <v>0.2</v>
      </c>
      <c r="F1024" s="622">
        <v>0.2</v>
      </c>
    </row>
    <row r="1025" spans="1:6" ht="14" x14ac:dyDescent="0.3">
      <c r="A1025" s="477" t="s">
        <v>2575</v>
      </c>
      <c r="B1025" s="477" t="s">
        <v>1161</v>
      </c>
      <c r="C1025" s="234" t="s">
        <v>1162</v>
      </c>
      <c r="D1025" s="235">
        <v>150</v>
      </c>
      <c r="E1025" s="622">
        <v>0.2</v>
      </c>
      <c r="F1025" s="622">
        <v>0.2</v>
      </c>
    </row>
    <row r="1026" spans="1:6" ht="14" x14ac:dyDescent="0.3">
      <c r="A1026" s="477" t="s">
        <v>2575</v>
      </c>
      <c r="B1026" s="477" t="s">
        <v>1163</v>
      </c>
      <c r="C1026" s="234" t="s">
        <v>1164</v>
      </c>
      <c r="D1026" s="235">
        <v>313</v>
      </c>
      <c r="E1026" s="622">
        <v>0.2</v>
      </c>
      <c r="F1026" s="622">
        <v>0.2</v>
      </c>
    </row>
    <row r="1027" spans="1:6" ht="14" x14ac:dyDescent="0.3">
      <c r="A1027" s="477" t="s">
        <v>2575</v>
      </c>
      <c r="B1027" s="477" t="s">
        <v>1165</v>
      </c>
      <c r="C1027" s="234" t="s">
        <v>1166</v>
      </c>
      <c r="D1027" s="235">
        <v>380</v>
      </c>
      <c r="E1027" s="622">
        <v>0.2</v>
      </c>
      <c r="F1027" s="622">
        <v>0.2</v>
      </c>
    </row>
    <row r="1028" spans="1:6" ht="14" x14ac:dyDescent="0.3">
      <c r="A1028" s="477" t="s">
        <v>2575</v>
      </c>
      <c r="B1028" s="477" t="s">
        <v>1167</v>
      </c>
      <c r="C1028" s="234" t="s">
        <v>1168</v>
      </c>
      <c r="D1028" s="235">
        <v>269</v>
      </c>
      <c r="E1028" s="622">
        <v>0.2</v>
      </c>
      <c r="F1028" s="622">
        <v>0.2</v>
      </c>
    </row>
    <row r="1029" spans="1:6" ht="14" x14ac:dyDescent="0.3">
      <c r="A1029" s="477" t="s">
        <v>2575</v>
      </c>
      <c r="B1029" s="477" t="s">
        <v>1881</v>
      </c>
      <c r="C1029" s="234" t="s">
        <v>1882</v>
      </c>
      <c r="D1029" s="235">
        <v>249</v>
      </c>
      <c r="E1029" s="622">
        <v>0.2</v>
      </c>
      <c r="F1029" s="622">
        <v>0.2</v>
      </c>
    </row>
    <row r="1030" spans="1:6" ht="14" x14ac:dyDescent="0.3">
      <c r="A1030" s="477" t="s">
        <v>2575</v>
      </c>
      <c r="B1030" s="477" t="s">
        <v>1883</v>
      </c>
      <c r="C1030" s="234" t="s">
        <v>1884</v>
      </c>
      <c r="D1030" s="235">
        <v>260</v>
      </c>
      <c r="E1030" s="622">
        <v>0.2</v>
      </c>
      <c r="F1030" s="622">
        <v>0.2</v>
      </c>
    </row>
    <row r="1031" spans="1:6" ht="14" x14ac:dyDescent="0.3">
      <c r="A1031" s="474" t="s">
        <v>2575</v>
      </c>
      <c r="B1031" s="474" t="s">
        <v>1885</v>
      </c>
      <c r="C1031" s="475"/>
      <c r="D1031" s="476" t="s">
        <v>23</v>
      </c>
      <c r="E1031" s="646" t="s">
        <v>23</v>
      </c>
      <c r="F1031" s="646"/>
    </row>
    <row r="1032" spans="1:6" ht="14" x14ac:dyDescent="0.3">
      <c r="A1032" s="477" t="s">
        <v>2575</v>
      </c>
      <c r="B1032" s="477" t="s">
        <v>2293</v>
      </c>
      <c r="C1032" s="237" t="s">
        <v>2294</v>
      </c>
      <c r="D1032" s="235">
        <v>1078</v>
      </c>
      <c r="E1032" s="622">
        <v>0.2</v>
      </c>
      <c r="F1032" s="622">
        <v>0.2</v>
      </c>
    </row>
    <row r="1033" spans="1:6" ht="14" x14ac:dyDescent="0.3">
      <c r="A1033" s="477" t="s">
        <v>2575</v>
      </c>
      <c r="B1033" s="477" t="s">
        <v>2799</v>
      </c>
      <c r="C1033" s="237" t="s">
        <v>2800</v>
      </c>
      <c r="D1033" s="235">
        <v>326</v>
      </c>
      <c r="E1033" s="622">
        <v>0.2</v>
      </c>
      <c r="F1033" s="622">
        <v>0.2</v>
      </c>
    </row>
    <row r="1034" spans="1:6" ht="14" x14ac:dyDescent="0.3">
      <c r="A1034" s="477" t="s">
        <v>2575</v>
      </c>
      <c r="B1034" s="477" t="s">
        <v>2295</v>
      </c>
      <c r="C1034" s="237" t="s">
        <v>2296</v>
      </c>
      <c r="D1034" s="235">
        <v>306</v>
      </c>
      <c r="E1034" s="622">
        <v>0.2</v>
      </c>
      <c r="F1034" s="622">
        <v>0.2</v>
      </c>
    </row>
    <row r="1035" spans="1:6" ht="14" x14ac:dyDescent="0.3">
      <c r="A1035" s="477" t="s">
        <v>2575</v>
      </c>
      <c r="B1035" s="477" t="s">
        <v>2040</v>
      </c>
      <c r="C1035" s="237" t="s">
        <v>1886</v>
      </c>
      <c r="D1035" s="235">
        <v>616</v>
      </c>
      <c r="E1035" s="622">
        <v>0.2</v>
      </c>
      <c r="F1035" s="622">
        <v>0.2</v>
      </c>
    </row>
    <row r="1036" spans="1:6" ht="14" x14ac:dyDescent="0.3">
      <c r="A1036" s="477" t="s">
        <v>2575</v>
      </c>
      <c r="B1036" s="477" t="s">
        <v>2041</v>
      </c>
      <c r="C1036" s="234" t="s">
        <v>1887</v>
      </c>
      <c r="D1036" s="235">
        <v>616</v>
      </c>
      <c r="E1036" s="622">
        <v>0.2</v>
      </c>
      <c r="F1036" s="622">
        <v>0.2</v>
      </c>
    </row>
    <row r="1037" spans="1:6" ht="14" x14ac:dyDescent="0.3">
      <c r="A1037" s="477" t="s">
        <v>2575</v>
      </c>
      <c r="B1037" s="477" t="s">
        <v>2042</v>
      </c>
      <c r="C1037" s="234" t="s">
        <v>1888</v>
      </c>
      <c r="D1037" s="235">
        <v>548</v>
      </c>
      <c r="E1037" s="622">
        <v>0.2</v>
      </c>
      <c r="F1037" s="622">
        <v>0.2</v>
      </c>
    </row>
    <row r="1038" spans="1:6" ht="14" x14ac:dyDescent="0.3">
      <c r="A1038" s="474" t="s">
        <v>2575</v>
      </c>
      <c r="B1038" s="474" t="s">
        <v>1169</v>
      </c>
      <c r="C1038" s="475"/>
      <c r="D1038" s="476" t="s">
        <v>23</v>
      </c>
      <c r="E1038" s="646"/>
      <c r="F1038" s="646"/>
    </row>
    <row r="1039" spans="1:6" ht="14" x14ac:dyDescent="0.3">
      <c r="A1039" s="477" t="s">
        <v>2575</v>
      </c>
      <c r="B1039" s="477" t="s">
        <v>1170</v>
      </c>
      <c r="C1039" s="234" t="s">
        <v>1171</v>
      </c>
      <c r="D1039" s="235">
        <v>93</v>
      </c>
      <c r="E1039" s="622">
        <v>0.2</v>
      </c>
      <c r="F1039" s="622">
        <v>0.2</v>
      </c>
    </row>
    <row r="1040" spans="1:6" ht="14" x14ac:dyDescent="0.3">
      <c r="A1040" s="477" t="s">
        <v>2575</v>
      </c>
      <c r="B1040" s="477" t="s">
        <v>1172</v>
      </c>
      <c r="C1040" s="234" t="s">
        <v>1173</v>
      </c>
      <c r="D1040" s="235">
        <v>125</v>
      </c>
      <c r="E1040" s="622">
        <v>0.2</v>
      </c>
      <c r="F1040" s="622">
        <v>0.2</v>
      </c>
    </row>
    <row r="1041" spans="1:6" ht="14" x14ac:dyDescent="0.3">
      <c r="A1041" s="477" t="s">
        <v>2575</v>
      </c>
      <c r="B1041" s="477" t="s">
        <v>1174</v>
      </c>
      <c r="C1041" s="234" t="s">
        <v>1175</v>
      </c>
      <c r="D1041" s="235">
        <v>206</v>
      </c>
      <c r="E1041" s="622">
        <v>0.2</v>
      </c>
      <c r="F1041" s="622">
        <v>0.2</v>
      </c>
    </row>
    <row r="1042" spans="1:6" ht="14" x14ac:dyDescent="0.3">
      <c r="A1042" s="477" t="s">
        <v>2575</v>
      </c>
      <c r="B1042" s="477" t="s">
        <v>1176</v>
      </c>
      <c r="C1042" s="234" t="s">
        <v>1177</v>
      </c>
      <c r="D1042" s="235">
        <v>126</v>
      </c>
      <c r="E1042" s="622">
        <v>0.2</v>
      </c>
      <c r="F1042" s="622">
        <v>0.2</v>
      </c>
    </row>
    <row r="1043" spans="1:6" ht="14" x14ac:dyDescent="0.3">
      <c r="A1043" s="477" t="s">
        <v>2575</v>
      </c>
      <c r="B1043" s="477" t="s">
        <v>2114</v>
      </c>
      <c r="C1043" s="237" t="s">
        <v>2115</v>
      </c>
      <c r="D1043" s="236">
        <v>111</v>
      </c>
      <c r="E1043" s="623">
        <v>0.2</v>
      </c>
      <c r="F1043" s="623">
        <v>0.2</v>
      </c>
    </row>
    <row r="1044" spans="1:6" ht="14" x14ac:dyDescent="0.3">
      <c r="A1044" s="477" t="s">
        <v>2575</v>
      </c>
      <c r="B1044" s="477" t="s">
        <v>2178</v>
      </c>
      <c r="C1044" s="237" t="s">
        <v>2179</v>
      </c>
      <c r="D1044" s="236">
        <v>139</v>
      </c>
      <c r="E1044" s="623">
        <v>0.2</v>
      </c>
      <c r="F1044" s="623">
        <v>0.2</v>
      </c>
    </row>
    <row r="1045" spans="1:6" ht="14" x14ac:dyDescent="0.3">
      <c r="A1045" s="477" t="s">
        <v>2575</v>
      </c>
      <c r="B1045" s="477" t="s">
        <v>1178</v>
      </c>
      <c r="C1045" s="234" t="s">
        <v>1179</v>
      </c>
      <c r="D1045" s="235">
        <v>121</v>
      </c>
      <c r="E1045" s="622">
        <v>0.2</v>
      </c>
      <c r="F1045" s="622">
        <v>0.2</v>
      </c>
    </row>
    <row r="1046" spans="1:6" ht="14" x14ac:dyDescent="0.3">
      <c r="A1046" s="477" t="s">
        <v>2575</v>
      </c>
      <c r="B1046" s="477" t="s">
        <v>2297</v>
      </c>
      <c r="C1046" s="237" t="s">
        <v>2298</v>
      </c>
      <c r="D1046" s="235">
        <v>383</v>
      </c>
      <c r="E1046" s="622">
        <v>0.2</v>
      </c>
      <c r="F1046" s="622">
        <v>0.2</v>
      </c>
    </row>
    <row r="1047" spans="1:6" ht="14" x14ac:dyDescent="0.3">
      <c r="A1047" s="477" t="s">
        <v>2575</v>
      </c>
      <c r="B1047" s="477" t="s">
        <v>2299</v>
      </c>
      <c r="C1047" s="237" t="s">
        <v>2300</v>
      </c>
      <c r="D1047" s="235">
        <v>383</v>
      </c>
      <c r="E1047" s="622">
        <v>0.2</v>
      </c>
      <c r="F1047" s="622">
        <v>0.2</v>
      </c>
    </row>
    <row r="1048" spans="1:6" ht="14" x14ac:dyDescent="0.3">
      <c r="A1048" s="477" t="s">
        <v>2575</v>
      </c>
      <c r="B1048" s="477" t="s">
        <v>2301</v>
      </c>
      <c r="C1048" s="237" t="s">
        <v>2302</v>
      </c>
      <c r="D1048" s="235">
        <v>189</v>
      </c>
      <c r="E1048" s="622">
        <v>0.2</v>
      </c>
      <c r="F1048" s="622">
        <v>0.2</v>
      </c>
    </row>
    <row r="1049" spans="1:6" ht="14" x14ac:dyDescent="0.3">
      <c r="A1049" s="477" t="s">
        <v>2575</v>
      </c>
      <c r="B1049" s="477" t="s">
        <v>2589</v>
      </c>
      <c r="C1049" s="237" t="s">
        <v>2303</v>
      </c>
      <c r="D1049" s="235">
        <v>301</v>
      </c>
      <c r="E1049" s="622">
        <v>0.2</v>
      </c>
      <c r="F1049" s="622">
        <v>0.2</v>
      </c>
    </row>
    <row r="1050" spans="1:6" ht="14" x14ac:dyDescent="0.3">
      <c r="A1050" s="477" t="s">
        <v>2575</v>
      </c>
      <c r="B1050" s="477" t="s">
        <v>1180</v>
      </c>
      <c r="C1050" s="234" t="s">
        <v>1181</v>
      </c>
      <c r="D1050" s="235">
        <v>403</v>
      </c>
      <c r="E1050" s="622">
        <v>0.2</v>
      </c>
      <c r="F1050" s="622">
        <v>0.2</v>
      </c>
    </row>
    <row r="1051" spans="1:6" ht="14" x14ac:dyDescent="0.3">
      <c r="A1051" s="477" t="s">
        <v>2575</v>
      </c>
      <c r="B1051" s="477" t="s">
        <v>1182</v>
      </c>
      <c r="C1051" s="234" t="s">
        <v>1183</v>
      </c>
      <c r="D1051" s="235">
        <v>403</v>
      </c>
      <c r="E1051" s="622">
        <v>0.2</v>
      </c>
      <c r="F1051" s="622">
        <v>0.2</v>
      </c>
    </row>
    <row r="1052" spans="1:6" ht="14" x14ac:dyDescent="0.3">
      <c r="A1052" s="477" t="s">
        <v>2575</v>
      </c>
      <c r="B1052" s="477" t="s">
        <v>1184</v>
      </c>
      <c r="C1052" s="234" t="s">
        <v>1185</v>
      </c>
      <c r="D1052" s="235">
        <v>199</v>
      </c>
      <c r="E1052" s="622">
        <v>0.2</v>
      </c>
      <c r="F1052" s="622">
        <v>0.2</v>
      </c>
    </row>
    <row r="1053" spans="1:6" ht="14" x14ac:dyDescent="0.3">
      <c r="A1053" s="477" t="s">
        <v>2575</v>
      </c>
      <c r="B1053" s="477" t="s">
        <v>2590</v>
      </c>
      <c r="C1053" s="237" t="s">
        <v>2591</v>
      </c>
      <c r="D1053" s="235">
        <v>332</v>
      </c>
      <c r="E1053" s="622">
        <v>0.2</v>
      </c>
      <c r="F1053" s="622">
        <v>0.2</v>
      </c>
    </row>
    <row r="1054" spans="1:6" ht="14" x14ac:dyDescent="0.3">
      <c r="A1054" s="477" t="s">
        <v>2575</v>
      </c>
      <c r="B1054" s="477" t="s">
        <v>2592</v>
      </c>
      <c r="C1054" s="237" t="s">
        <v>2593</v>
      </c>
      <c r="D1054" s="235">
        <v>230</v>
      </c>
      <c r="E1054" s="622">
        <v>0.2</v>
      </c>
      <c r="F1054" s="622">
        <v>0.2</v>
      </c>
    </row>
    <row r="1055" spans="1:6" ht="14" x14ac:dyDescent="0.3">
      <c r="A1055" s="477" t="s">
        <v>2575</v>
      </c>
      <c r="B1055" s="477" t="s">
        <v>1186</v>
      </c>
      <c r="C1055" s="234" t="s">
        <v>1187</v>
      </c>
      <c r="D1055" s="235">
        <v>327</v>
      </c>
      <c r="E1055" s="622">
        <v>0.2</v>
      </c>
      <c r="F1055" s="622">
        <v>0.2</v>
      </c>
    </row>
    <row r="1056" spans="1:6" ht="14" x14ac:dyDescent="0.3">
      <c r="A1056" s="477" t="s">
        <v>2575</v>
      </c>
      <c r="B1056" s="477" t="s">
        <v>1188</v>
      </c>
      <c r="C1056" s="234" t="s">
        <v>1189</v>
      </c>
      <c r="D1056" s="235">
        <v>117</v>
      </c>
      <c r="E1056" s="622">
        <v>0.2</v>
      </c>
      <c r="F1056" s="622">
        <v>0.2</v>
      </c>
    </row>
    <row r="1057" spans="1:6" ht="14" x14ac:dyDescent="0.3">
      <c r="A1057" s="477" t="s">
        <v>2575</v>
      </c>
      <c r="B1057" s="477" t="s">
        <v>1190</v>
      </c>
      <c r="C1057" s="234" t="s">
        <v>1191</v>
      </c>
      <c r="D1057" s="235">
        <v>54</v>
      </c>
      <c r="E1057" s="622">
        <v>0.2</v>
      </c>
      <c r="F1057" s="622">
        <v>0.2</v>
      </c>
    </row>
    <row r="1058" spans="1:6" ht="14" x14ac:dyDescent="0.3">
      <c r="A1058" s="477" t="s">
        <v>2575</v>
      </c>
      <c r="B1058" s="477" t="s">
        <v>1192</v>
      </c>
      <c r="C1058" s="234" t="s">
        <v>1193</v>
      </c>
      <c r="D1058" s="235">
        <v>139</v>
      </c>
      <c r="E1058" s="622">
        <v>0.2</v>
      </c>
      <c r="F1058" s="622">
        <v>0.2</v>
      </c>
    </row>
    <row r="1059" spans="1:6" ht="14" x14ac:dyDescent="0.3">
      <c r="A1059" s="474" t="s">
        <v>2575</v>
      </c>
      <c r="B1059" s="474" t="s">
        <v>1194</v>
      </c>
      <c r="C1059" s="475"/>
      <c r="D1059" s="476" t="s">
        <v>23</v>
      </c>
      <c r="E1059" s="646" t="s">
        <v>23</v>
      </c>
      <c r="F1059" s="646"/>
    </row>
    <row r="1060" spans="1:6" ht="14" x14ac:dyDescent="0.3">
      <c r="A1060" s="477" t="s">
        <v>2575</v>
      </c>
      <c r="B1060" s="477" t="s">
        <v>1195</v>
      </c>
      <c r="C1060" s="234" t="s">
        <v>1196</v>
      </c>
      <c r="D1060" s="235">
        <v>364</v>
      </c>
      <c r="E1060" s="622">
        <v>0.2</v>
      </c>
      <c r="F1060" s="622">
        <v>0.2</v>
      </c>
    </row>
    <row r="1061" spans="1:6" ht="14" x14ac:dyDescent="0.3">
      <c r="A1061" s="477" t="s">
        <v>2575</v>
      </c>
      <c r="B1061" s="477" t="s">
        <v>1197</v>
      </c>
      <c r="C1061" s="234" t="s">
        <v>1198</v>
      </c>
      <c r="D1061" s="235">
        <v>777</v>
      </c>
      <c r="E1061" s="622">
        <v>0.2</v>
      </c>
      <c r="F1061" s="622">
        <v>0.2</v>
      </c>
    </row>
    <row r="1062" spans="1:6" ht="14" x14ac:dyDescent="0.3">
      <c r="A1062" s="477" t="s">
        <v>2575</v>
      </c>
      <c r="B1062" s="477" t="s">
        <v>1199</v>
      </c>
      <c r="C1062" s="234" t="s">
        <v>1200</v>
      </c>
      <c r="D1062" s="235">
        <v>264</v>
      </c>
      <c r="E1062" s="622">
        <v>0.2</v>
      </c>
      <c r="F1062" s="622">
        <v>0.2</v>
      </c>
    </row>
    <row r="1063" spans="1:6" ht="14" x14ac:dyDescent="0.3">
      <c r="A1063" s="477" t="s">
        <v>2575</v>
      </c>
      <c r="B1063" s="477" t="s">
        <v>1201</v>
      </c>
      <c r="C1063" s="234" t="s">
        <v>1202</v>
      </c>
      <c r="D1063" s="235">
        <v>542</v>
      </c>
      <c r="E1063" s="622">
        <v>0.2</v>
      </c>
      <c r="F1063" s="622">
        <v>0.2</v>
      </c>
    </row>
    <row r="1064" spans="1:6" ht="14" x14ac:dyDescent="0.3">
      <c r="A1064" s="477" t="s">
        <v>2575</v>
      </c>
      <c r="B1064" s="477" t="s">
        <v>1203</v>
      </c>
      <c r="C1064" s="234" t="s">
        <v>1204</v>
      </c>
      <c r="D1064" s="235">
        <v>216</v>
      </c>
      <c r="E1064" s="622">
        <v>0.2</v>
      </c>
      <c r="F1064" s="622">
        <v>0.2</v>
      </c>
    </row>
    <row r="1065" spans="1:6" ht="14" x14ac:dyDescent="0.3">
      <c r="A1065" s="477" t="s">
        <v>2575</v>
      </c>
      <c r="B1065" s="477" t="s">
        <v>1205</v>
      </c>
      <c r="C1065" s="234" t="s">
        <v>1206</v>
      </c>
      <c r="D1065" s="235">
        <v>376</v>
      </c>
      <c r="E1065" s="622">
        <v>0.2</v>
      </c>
      <c r="F1065" s="622">
        <v>0.2</v>
      </c>
    </row>
    <row r="1066" spans="1:6" ht="14" x14ac:dyDescent="0.3">
      <c r="A1066" s="477" t="s">
        <v>2575</v>
      </c>
      <c r="B1066" s="477" t="s">
        <v>1207</v>
      </c>
      <c r="C1066" s="234" t="s">
        <v>1208</v>
      </c>
      <c r="D1066" s="235">
        <v>421</v>
      </c>
      <c r="E1066" s="622">
        <v>0.2</v>
      </c>
      <c r="F1066" s="622">
        <v>0.2</v>
      </c>
    </row>
    <row r="1067" spans="1:6" ht="14" x14ac:dyDescent="0.3">
      <c r="A1067" s="477" t="s">
        <v>2575</v>
      </c>
      <c r="B1067" s="477" t="s">
        <v>1209</v>
      </c>
      <c r="C1067" s="234" t="s">
        <v>1210</v>
      </c>
      <c r="D1067" s="235">
        <v>784</v>
      </c>
      <c r="E1067" s="622">
        <v>0.2</v>
      </c>
      <c r="F1067" s="622">
        <v>0.2</v>
      </c>
    </row>
    <row r="1068" spans="1:6" ht="14" x14ac:dyDescent="0.3">
      <c r="A1068" s="474" t="s">
        <v>2575</v>
      </c>
      <c r="B1068" s="474" t="s">
        <v>1211</v>
      </c>
      <c r="C1068" s="475"/>
      <c r="D1068" s="476" t="s">
        <v>23</v>
      </c>
      <c r="E1068" s="646" t="s">
        <v>23</v>
      </c>
      <c r="F1068" s="646"/>
    </row>
    <row r="1069" spans="1:6" ht="14" x14ac:dyDescent="0.3">
      <c r="A1069" s="477" t="s">
        <v>2575</v>
      </c>
      <c r="B1069" s="477" t="s">
        <v>1212</v>
      </c>
      <c r="C1069" s="234" t="s">
        <v>1213</v>
      </c>
      <c r="D1069" s="235">
        <v>1683</v>
      </c>
      <c r="E1069" s="622">
        <v>0.2</v>
      </c>
      <c r="F1069" s="622">
        <v>0.2</v>
      </c>
    </row>
    <row r="1070" spans="1:6" ht="14" x14ac:dyDescent="0.3">
      <c r="A1070" s="477" t="s">
        <v>2575</v>
      </c>
      <c r="B1070" s="477" t="s">
        <v>1214</v>
      </c>
      <c r="C1070" s="234" t="s">
        <v>2117</v>
      </c>
      <c r="D1070" s="235">
        <v>1887</v>
      </c>
      <c r="E1070" s="622">
        <v>0.2</v>
      </c>
      <c r="F1070" s="622">
        <v>0.2</v>
      </c>
    </row>
    <row r="1071" spans="1:6" ht="14" x14ac:dyDescent="0.3">
      <c r="A1071" s="477" t="s">
        <v>2575</v>
      </c>
      <c r="B1071" s="477" t="s">
        <v>1215</v>
      </c>
      <c r="C1071" s="234" t="s">
        <v>1216</v>
      </c>
      <c r="D1071" s="235">
        <v>1505</v>
      </c>
      <c r="E1071" s="622">
        <v>0.2</v>
      </c>
      <c r="F1071" s="622">
        <v>0.2</v>
      </c>
    </row>
    <row r="1072" spans="1:6" ht="14" x14ac:dyDescent="0.3">
      <c r="A1072" s="478" t="s">
        <v>2575</v>
      </c>
      <c r="B1072" s="478" t="s">
        <v>1217</v>
      </c>
      <c r="C1072" s="252" t="s">
        <v>1218</v>
      </c>
      <c r="D1072" s="250">
        <v>1224</v>
      </c>
      <c r="E1072" s="641">
        <v>0.2</v>
      </c>
      <c r="F1072" s="641">
        <v>0.2</v>
      </c>
    </row>
    <row r="1073" spans="1:6" ht="28" x14ac:dyDescent="0.25">
      <c r="A1073" s="479" t="s">
        <v>2575</v>
      </c>
      <c r="B1073" s="479" t="s">
        <v>9</v>
      </c>
      <c r="C1073" s="469" t="s">
        <v>10</v>
      </c>
      <c r="D1073" s="470" t="s">
        <v>11</v>
      </c>
      <c r="E1073" s="661"/>
      <c r="F1073" s="661"/>
    </row>
    <row r="1074" spans="1:6" ht="13" x14ac:dyDescent="0.25">
      <c r="A1074" s="471" t="s">
        <v>2575</v>
      </c>
      <c r="B1074" s="471"/>
      <c r="C1074" s="472"/>
      <c r="D1074" s="473" t="s">
        <v>23</v>
      </c>
      <c r="E1074" s="662" t="s">
        <v>23</v>
      </c>
      <c r="F1074" s="662"/>
    </row>
    <row r="1075" spans="1:6" ht="14" x14ac:dyDescent="0.3">
      <c r="A1075" s="480" t="s">
        <v>2575</v>
      </c>
      <c r="B1075" s="480" t="s">
        <v>1219</v>
      </c>
      <c r="C1075" s="256" t="s">
        <v>1220</v>
      </c>
      <c r="D1075" s="257">
        <v>1342</v>
      </c>
      <c r="E1075" s="663">
        <v>0.2</v>
      </c>
      <c r="F1075" s="663">
        <v>0.2</v>
      </c>
    </row>
    <row r="1076" spans="1:6" ht="14" x14ac:dyDescent="0.3">
      <c r="A1076" s="481" t="s">
        <v>2575</v>
      </c>
      <c r="B1076" s="481" t="s">
        <v>407</v>
      </c>
      <c r="C1076" s="482"/>
      <c r="D1076" s="483"/>
      <c r="E1076" s="611"/>
      <c r="F1076" s="611"/>
    </row>
    <row r="1077" spans="1:6" ht="28" x14ac:dyDescent="0.25">
      <c r="A1077" s="484" t="s">
        <v>2575</v>
      </c>
      <c r="B1077" s="484" t="s">
        <v>24</v>
      </c>
      <c r="C1077" s="485" t="s">
        <v>1221</v>
      </c>
      <c r="D1077" s="486"/>
      <c r="E1077" s="624"/>
      <c r="F1077" s="624"/>
    </row>
    <row r="1078" spans="1:6" ht="14.5" x14ac:dyDescent="0.25">
      <c r="A1078" s="487" t="s">
        <v>2575</v>
      </c>
      <c r="B1078" s="487" t="s">
        <v>1222</v>
      </c>
      <c r="C1078" s="488"/>
      <c r="D1078" s="489"/>
      <c r="E1078" s="651"/>
      <c r="F1078" s="651"/>
    </row>
    <row r="1079" spans="1:6" ht="14" x14ac:dyDescent="0.25">
      <c r="A1079" s="490" t="s">
        <v>2575</v>
      </c>
      <c r="B1079" s="490" t="s">
        <v>1048</v>
      </c>
      <c r="C1079" s="491" t="s">
        <v>1223</v>
      </c>
      <c r="D1079" s="247">
        <v>0</v>
      </c>
      <c r="E1079" s="653"/>
      <c r="F1079" s="653"/>
    </row>
    <row r="1080" spans="1:6" ht="14" x14ac:dyDescent="0.3">
      <c r="A1080" s="477" t="s">
        <v>2575</v>
      </c>
      <c r="B1080" s="477" t="s">
        <v>1224</v>
      </c>
      <c r="C1080" s="234" t="s">
        <v>1225</v>
      </c>
      <c r="D1080" s="235">
        <v>206</v>
      </c>
      <c r="E1080" s="622">
        <v>0.2</v>
      </c>
      <c r="F1080" s="622">
        <v>0.2</v>
      </c>
    </row>
    <row r="1081" spans="1:6" ht="14.5" x14ac:dyDescent="0.25">
      <c r="A1081" s="487" t="s">
        <v>2575</v>
      </c>
      <c r="B1081" s="487" t="s">
        <v>914</v>
      </c>
      <c r="C1081" s="488"/>
      <c r="D1081" s="489" t="s">
        <v>23</v>
      </c>
      <c r="E1081" s="651" t="s">
        <v>23</v>
      </c>
      <c r="F1081" s="651"/>
    </row>
    <row r="1082" spans="1:6" ht="14" x14ac:dyDescent="0.25">
      <c r="A1082" s="490" t="s">
        <v>2575</v>
      </c>
      <c r="B1082" s="490" t="s">
        <v>1048</v>
      </c>
      <c r="C1082" s="491" t="s">
        <v>1226</v>
      </c>
      <c r="D1082" s="247">
        <v>0</v>
      </c>
      <c r="E1082" s="653"/>
      <c r="F1082" s="653"/>
    </row>
    <row r="1083" spans="1:6" ht="14" x14ac:dyDescent="0.3">
      <c r="A1083" s="477" t="s">
        <v>2575</v>
      </c>
      <c r="B1083" s="477" t="s">
        <v>2118</v>
      </c>
      <c r="C1083" s="234" t="s">
        <v>1227</v>
      </c>
      <c r="D1083" s="235">
        <v>223</v>
      </c>
      <c r="E1083" s="622">
        <v>0.2</v>
      </c>
      <c r="F1083" s="622">
        <v>0.2</v>
      </c>
    </row>
    <row r="1084" spans="1:6" ht="14.5" x14ac:dyDescent="0.25">
      <c r="A1084" s="487" t="s">
        <v>2575</v>
      </c>
      <c r="B1084" s="487" t="s">
        <v>1228</v>
      </c>
      <c r="C1084" s="488"/>
      <c r="D1084" s="489" t="s">
        <v>23</v>
      </c>
      <c r="E1084" s="651" t="s">
        <v>23</v>
      </c>
      <c r="F1084" s="651"/>
    </row>
    <row r="1085" spans="1:6" ht="14" x14ac:dyDescent="0.25">
      <c r="A1085" s="490" t="s">
        <v>2575</v>
      </c>
      <c r="B1085" s="490" t="s">
        <v>1229</v>
      </c>
      <c r="C1085" s="491" t="s">
        <v>1230</v>
      </c>
      <c r="D1085" s="247">
        <v>0</v>
      </c>
      <c r="E1085" s="653"/>
      <c r="F1085" s="653"/>
    </row>
    <row r="1086" spans="1:6" ht="14" x14ac:dyDescent="0.3">
      <c r="A1086" s="477" t="s">
        <v>2575</v>
      </c>
      <c r="B1086" s="477" t="s">
        <v>1231</v>
      </c>
      <c r="C1086" s="234" t="s">
        <v>1232</v>
      </c>
      <c r="D1086" s="235">
        <v>0</v>
      </c>
      <c r="E1086" s="622"/>
      <c r="F1086" s="622"/>
    </row>
    <row r="1087" spans="1:6" ht="14" x14ac:dyDescent="0.3">
      <c r="A1087" s="477" t="s">
        <v>2575</v>
      </c>
      <c r="B1087" s="477" t="s">
        <v>1233</v>
      </c>
      <c r="C1087" s="234" t="s">
        <v>1234</v>
      </c>
      <c r="D1087" s="235">
        <v>0</v>
      </c>
      <c r="E1087" s="622"/>
      <c r="F1087" s="622"/>
    </row>
    <row r="1088" spans="1:6" ht="14" x14ac:dyDescent="0.3">
      <c r="A1088" s="477" t="s">
        <v>2575</v>
      </c>
      <c r="B1088" s="477" t="s">
        <v>1235</v>
      </c>
      <c r="C1088" s="234" t="s">
        <v>1236</v>
      </c>
      <c r="D1088" s="235">
        <v>0</v>
      </c>
      <c r="E1088" s="622"/>
      <c r="F1088" s="622"/>
    </row>
    <row r="1089" spans="1:6" ht="14" x14ac:dyDescent="0.3">
      <c r="A1089" s="477" t="s">
        <v>2575</v>
      </c>
      <c r="B1089" s="477" t="s">
        <v>1237</v>
      </c>
      <c r="C1089" s="234" t="s">
        <v>1238</v>
      </c>
      <c r="D1089" s="235">
        <v>0</v>
      </c>
      <c r="E1089" s="622"/>
      <c r="F1089" s="622"/>
    </row>
    <row r="1090" spans="1:6" ht="14" x14ac:dyDescent="0.3">
      <c r="A1090" s="477" t="s">
        <v>2575</v>
      </c>
      <c r="B1090" s="477" t="s">
        <v>1239</v>
      </c>
      <c r="C1090" s="234" t="s">
        <v>1240</v>
      </c>
      <c r="D1090" s="235">
        <v>0</v>
      </c>
      <c r="E1090" s="622"/>
      <c r="F1090" s="622"/>
    </row>
    <row r="1091" spans="1:6" ht="14" x14ac:dyDescent="0.3">
      <c r="A1091" s="477" t="s">
        <v>2575</v>
      </c>
      <c r="B1091" s="477" t="s">
        <v>1241</v>
      </c>
      <c r="C1091" s="234" t="s">
        <v>1242</v>
      </c>
      <c r="D1091" s="235">
        <v>0</v>
      </c>
      <c r="E1091" s="622"/>
      <c r="F1091" s="622"/>
    </row>
    <row r="1092" spans="1:6" ht="14" x14ac:dyDescent="0.3">
      <c r="A1092" s="477" t="s">
        <v>2575</v>
      </c>
      <c r="B1092" s="477" t="s">
        <v>1243</v>
      </c>
      <c r="C1092" s="234" t="s">
        <v>1244</v>
      </c>
      <c r="D1092" s="235">
        <v>0</v>
      </c>
      <c r="E1092" s="622"/>
      <c r="F1092" s="622"/>
    </row>
    <row r="1093" spans="1:6" ht="14" x14ac:dyDescent="0.3">
      <c r="A1093" s="477" t="s">
        <v>2575</v>
      </c>
      <c r="B1093" s="477" t="s">
        <v>1245</v>
      </c>
      <c r="C1093" s="234" t="s">
        <v>1246</v>
      </c>
      <c r="D1093" s="235">
        <v>0</v>
      </c>
      <c r="E1093" s="622"/>
      <c r="F1093" s="622"/>
    </row>
    <row r="1094" spans="1:6" ht="14.5" x14ac:dyDescent="0.25">
      <c r="A1094" s="492" t="s">
        <v>2575</v>
      </c>
      <c r="B1094" s="492" t="s">
        <v>1247</v>
      </c>
      <c r="C1094" s="488"/>
      <c r="D1094" s="489" t="s">
        <v>23</v>
      </c>
      <c r="E1094" s="651" t="s">
        <v>23</v>
      </c>
      <c r="F1094" s="651"/>
    </row>
    <row r="1095" spans="1:6" ht="14" x14ac:dyDescent="0.25">
      <c r="A1095" s="490" t="s">
        <v>2575</v>
      </c>
      <c r="B1095" s="490" t="s">
        <v>1048</v>
      </c>
      <c r="C1095" s="491" t="s">
        <v>939</v>
      </c>
      <c r="D1095" s="247">
        <v>0</v>
      </c>
      <c r="E1095" s="653"/>
      <c r="F1095" s="653"/>
    </row>
    <row r="1096" spans="1:6" ht="14" x14ac:dyDescent="0.3">
      <c r="A1096" s="478" t="s">
        <v>2575</v>
      </c>
      <c r="B1096" s="478" t="s">
        <v>1248</v>
      </c>
      <c r="C1096" s="252" t="s">
        <v>941</v>
      </c>
      <c r="D1096" s="250">
        <v>30</v>
      </c>
      <c r="E1096" s="641">
        <v>0.2</v>
      </c>
      <c r="F1096" s="641">
        <v>0.2</v>
      </c>
    </row>
    <row r="1097" spans="1:6" ht="15" x14ac:dyDescent="0.25">
      <c r="A1097" s="479" t="s">
        <v>2575</v>
      </c>
      <c r="B1097" s="479" t="s">
        <v>9</v>
      </c>
      <c r="C1097" s="469" t="s">
        <v>10</v>
      </c>
      <c r="D1097" s="470" t="s">
        <v>2801</v>
      </c>
      <c r="E1097" s="661"/>
      <c r="F1097" s="661"/>
    </row>
    <row r="1098" spans="1:6" ht="14" x14ac:dyDescent="0.3">
      <c r="A1098" s="584" t="s">
        <v>2575</v>
      </c>
      <c r="B1098" s="584" t="s">
        <v>2802</v>
      </c>
      <c r="C1098" s="735" t="s">
        <v>2803</v>
      </c>
      <c r="D1098" s="235">
        <v>653</v>
      </c>
      <c r="E1098" s="622">
        <v>0.2</v>
      </c>
      <c r="F1098" s="622">
        <v>0.2</v>
      </c>
    </row>
    <row r="1099" spans="1:6" ht="28" x14ac:dyDescent="0.25">
      <c r="A1099" s="580" t="s">
        <v>2575</v>
      </c>
      <c r="B1099" s="580" t="s">
        <v>24</v>
      </c>
      <c r="C1099" s="579" t="s">
        <v>2813</v>
      </c>
      <c r="D1099" s="579"/>
      <c r="E1099" s="664"/>
      <c r="F1099" s="664"/>
    </row>
    <row r="1100" spans="1:6" ht="14" x14ac:dyDescent="0.3">
      <c r="A1100" s="477" t="s">
        <v>2575</v>
      </c>
      <c r="B1100" s="477" t="s">
        <v>2804</v>
      </c>
      <c r="C1100" s="237" t="s">
        <v>2805</v>
      </c>
      <c r="D1100" s="235">
        <v>301</v>
      </c>
      <c r="E1100" s="622">
        <v>0.2</v>
      </c>
      <c r="F1100" s="622">
        <v>0.2</v>
      </c>
    </row>
    <row r="1101" spans="1:6" ht="14" x14ac:dyDescent="0.3">
      <c r="A1101" s="477" t="s">
        <v>2575</v>
      </c>
      <c r="B1101" s="477" t="s">
        <v>2806</v>
      </c>
      <c r="C1101" s="237" t="s">
        <v>2807</v>
      </c>
      <c r="D1101" s="235">
        <v>383</v>
      </c>
      <c r="E1101" s="622">
        <v>0.2</v>
      </c>
      <c r="F1101" s="622">
        <v>0.2</v>
      </c>
    </row>
    <row r="1102" spans="1:6" ht="14" x14ac:dyDescent="0.3">
      <c r="A1102" s="477" t="s">
        <v>2575</v>
      </c>
      <c r="B1102" s="477" t="s">
        <v>2808</v>
      </c>
      <c r="C1102" s="237" t="s">
        <v>2809</v>
      </c>
      <c r="D1102" s="235">
        <v>383</v>
      </c>
      <c r="E1102" s="622">
        <v>0.2</v>
      </c>
      <c r="F1102" s="622">
        <v>0.2</v>
      </c>
    </row>
    <row r="1103" spans="1:6" ht="14" x14ac:dyDescent="0.3">
      <c r="A1103" s="477" t="s">
        <v>2575</v>
      </c>
      <c r="B1103" s="477" t="s">
        <v>2810</v>
      </c>
      <c r="C1103" s="237" t="s">
        <v>2811</v>
      </c>
      <c r="D1103" s="235">
        <v>189</v>
      </c>
      <c r="E1103" s="622">
        <v>0.2</v>
      </c>
      <c r="F1103" s="622">
        <v>0.2</v>
      </c>
    </row>
    <row r="1104" spans="1:6" ht="13" x14ac:dyDescent="0.25">
      <c r="A1104" s="581" t="s">
        <v>2575</v>
      </c>
      <c r="B1104" s="581"/>
      <c r="C1104" s="582" t="s">
        <v>2812</v>
      </c>
      <c r="D1104" s="581"/>
      <c r="E1104" s="665"/>
      <c r="F1104" s="665"/>
    </row>
    <row r="1105" spans="1:6" x14ac:dyDescent="0.25">
      <c r="A1105" s="14" t="s">
        <v>2575</v>
      </c>
    </row>
    <row r="1106" spans="1:6" ht="15" x14ac:dyDescent="0.25">
      <c r="A1106" s="479" t="s">
        <v>2575</v>
      </c>
      <c r="B1106" s="479" t="s">
        <v>9</v>
      </c>
      <c r="C1106" s="469" t="s">
        <v>10</v>
      </c>
      <c r="D1106" s="470" t="s">
        <v>2801</v>
      </c>
      <c r="E1106" s="661"/>
      <c r="F1106" s="661"/>
    </row>
    <row r="1107" spans="1:6" ht="14" x14ac:dyDescent="0.3">
      <c r="A1107" s="584" t="s">
        <v>2575</v>
      </c>
      <c r="B1107" s="584" t="s">
        <v>2814</v>
      </c>
      <c r="C1107" s="735" t="s">
        <v>2815</v>
      </c>
      <c r="D1107" s="235">
        <v>653</v>
      </c>
      <c r="E1107" s="622">
        <v>0.2</v>
      </c>
      <c r="F1107" s="622">
        <v>0.2</v>
      </c>
    </row>
    <row r="1108" spans="1:6" ht="28" x14ac:dyDescent="0.25">
      <c r="A1108" s="580" t="s">
        <v>2575</v>
      </c>
      <c r="B1108" s="580" t="s">
        <v>24</v>
      </c>
      <c r="C1108" s="579" t="s">
        <v>2824</v>
      </c>
      <c r="D1108" s="579"/>
      <c r="E1108" s="664"/>
      <c r="F1108" s="664"/>
    </row>
    <row r="1109" spans="1:6" ht="14" x14ac:dyDescent="0.3">
      <c r="A1109" s="477" t="s">
        <v>2575</v>
      </c>
      <c r="B1109" s="477" t="s">
        <v>2816</v>
      </c>
      <c r="C1109" s="237" t="s">
        <v>2817</v>
      </c>
      <c r="D1109" s="235">
        <v>332</v>
      </c>
      <c r="E1109" s="622">
        <v>0.2</v>
      </c>
      <c r="F1109" s="622">
        <v>0.2</v>
      </c>
    </row>
    <row r="1110" spans="1:6" ht="14" x14ac:dyDescent="0.3">
      <c r="A1110" s="477" t="s">
        <v>2575</v>
      </c>
      <c r="B1110" s="477" t="s">
        <v>2818</v>
      </c>
      <c r="C1110" s="237" t="s">
        <v>2819</v>
      </c>
      <c r="D1110" s="235">
        <v>403</v>
      </c>
      <c r="E1110" s="622">
        <v>0.2</v>
      </c>
      <c r="F1110" s="622">
        <v>0.2</v>
      </c>
    </row>
    <row r="1111" spans="1:6" ht="14" x14ac:dyDescent="0.3">
      <c r="A1111" s="477" t="s">
        <v>2575</v>
      </c>
      <c r="B1111" s="477" t="s">
        <v>2820</v>
      </c>
      <c r="C1111" s="237" t="s">
        <v>2821</v>
      </c>
      <c r="D1111" s="235">
        <v>403</v>
      </c>
      <c r="E1111" s="622">
        <v>0.2</v>
      </c>
      <c r="F1111" s="622">
        <v>0.2</v>
      </c>
    </row>
    <row r="1112" spans="1:6" ht="14" x14ac:dyDescent="0.3">
      <c r="A1112" s="477" t="s">
        <v>2575</v>
      </c>
      <c r="B1112" s="477" t="s">
        <v>2822</v>
      </c>
      <c r="C1112" s="237" t="s">
        <v>2823</v>
      </c>
      <c r="D1112" s="235">
        <v>199</v>
      </c>
      <c r="E1112" s="622">
        <v>0.2</v>
      </c>
      <c r="F1112" s="622">
        <v>0.2</v>
      </c>
    </row>
    <row r="1113" spans="1:6" ht="13" x14ac:dyDescent="0.25">
      <c r="A1113" s="581" t="s">
        <v>2575</v>
      </c>
      <c r="B1113" s="581"/>
      <c r="C1113" s="582" t="s">
        <v>2812</v>
      </c>
      <c r="D1113" s="581"/>
      <c r="E1113" s="665"/>
      <c r="F1113" s="665"/>
    </row>
    <row r="1114" spans="1:6" ht="28" x14ac:dyDescent="0.25">
      <c r="A1114" s="494" t="s">
        <v>2575</v>
      </c>
      <c r="B1114" s="494" t="s">
        <v>9</v>
      </c>
      <c r="C1114" s="495" t="s">
        <v>10</v>
      </c>
      <c r="D1114" s="496" t="s">
        <v>11</v>
      </c>
      <c r="E1114" s="666"/>
      <c r="F1114" s="666"/>
    </row>
    <row r="1115" spans="1:6" ht="14" x14ac:dyDescent="0.3">
      <c r="A1115" s="498" t="s">
        <v>2575</v>
      </c>
      <c r="B1115" s="498" t="s">
        <v>1249</v>
      </c>
      <c r="C1115" s="259" t="s">
        <v>1250</v>
      </c>
      <c r="D1115" s="235">
        <v>446</v>
      </c>
      <c r="E1115" s="622">
        <v>0.1</v>
      </c>
      <c r="F1115" s="622">
        <v>0.1</v>
      </c>
    </row>
    <row r="1116" spans="1:6" ht="14" x14ac:dyDescent="0.3">
      <c r="A1116" s="498" t="s">
        <v>2575</v>
      </c>
      <c r="B1116" s="498" t="s">
        <v>1251</v>
      </c>
      <c r="C1116" s="259" t="s">
        <v>1252</v>
      </c>
      <c r="D1116" s="250">
        <v>446</v>
      </c>
      <c r="E1116" s="641">
        <v>0.1</v>
      </c>
      <c r="F1116" s="641">
        <v>0.1</v>
      </c>
    </row>
    <row r="1117" spans="1:6" ht="28" x14ac:dyDescent="0.3">
      <c r="A1117" s="583" t="s">
        <v>2575</v>
      </c>
      <c r="B1117" s="583" t="s">
        <v>407</v>
      </c>
      <c r="C1117" s="583"/>
      <c r="D1117" s="336"/>
      <c r="E1117" s="667"/>
      <c r="F1117" s="667"/>
    </row>
    <row r="1118" spans="1:6" ht="25.5" x14ac:dyDescent="0.25">
      <c r="A1118" s="499" t="s">
        <v>2575</v>
      </c>
      <c r="B1118" s="499" t="s">
        <v>24</v>
      </c>
      <c r="C1118" s="589" t="s">
        <v>1253</v>
      </c>
      <c r="D1118" s="506"/>
      <c r="E1118" s="659"/>
      <c r="F1118" s="659"/>
    </row>
    <row r="1119" spans="1:6" ht="14.5" x14ac:dyDescent="0.25">
      <c r="A1119" s="500" t="s">
        <v>2575</v>
      </c>
      <c r="B1119" s="500" t="s">
        <v>1254</v>
      </c>
      <c r="C1119" s="488"/>
      <c r="D1119" s="489" t="s">
        <v>23</v>
      </c>
      <c r="E1119" s="651" t="s">
        <v>23</v>
      </c>
      <c r="F1119" s="651"/>
    </row>
    <row r="1120" spans="1:6" ht="14" x14ac:dyDescent="0.3">
      <c r="A1120" s="501" t="s">
        <v>2575</v>
      </c>
      <c r="B1120" s="501" t="s">
        <v>1255</v>
      </c>
      <c r="C1120" s="491"/>
      <c r="D1120" s="247">
        <v>0</v>
      </c>
      <c r="E1120" s="653"/>
      <c r="F1120" s="653"/>
    </row>
    <row r="1121" spans="1:6" ht="14" x14ac:dyDescent="0.3">
      <c r="A1121" s="502" t="s">
        <v>2575</v>
      </c>
      <c r="B1121" s="502" t="s">
        <v>1256</v>
      </c>
      <c r="C1121" s="503" t="s">
        <v>1257</v>
      </c>
      <c r="D1121" s="246">
        <v>45</v>
      </c>
      <c r="E1121" s="626">
        <v>0.1</v>
      </c>
      <c r="F1121" s="626">
        <v>0.1</v>
      </c>
    </row>
    <row r="1122" spans="1:6" ht="14.5" x14ac:dyDescent="0.25">
      <c r="A1122" s="500" t="s">
        <v>2575</v>
      </c>
      <c r="B1122" s="500" t="s">
        <v>1258</v>
      </c>
      <c r="C1122" s="488"/>
      <c r="D1122" s="489"/>
      <c r="E1122" s="651"/>
      <c r="F1122" s="651"/>
    </row>
    <row r="1123" spans="1:6" ht="14" x14ac:dyDescent="0.3">
      <c r="A1123" s="501" t="s">
        <v>2575</v>
      </c>
      <c r="B1123" s="501" t="s">
        <v>1255</v>
      </c>
      <c r="C1123" s="491"/>
      <c r="D1123" s="247">
        <v>0</v>
      </c>
      <c r="E1123" s="653"/>
      <c r="F1123" s="653"/>
    </row>
    <row r="1124" spans="1:6" ht="14" x14ac:dyDescent="0.3">
      <c r="A1124" s="502" t="s">
        <v>2575</v>
      </c>
      <c r="B1124" s="502" t="s">
        <v>1256</v>
      </c>
      <c r="C1124" s="503" t="s">
        <v>1257</v>
      </c>
      <c r="D1124" s="246">
        <v>45</v>
      </c>
      <c r="E1124" s="626">
        <v>0.1</v>
      </c>
      <c r="F1124" s="626">
        <v>0.1</v>
      </c>
    </row>
    <row r="1125" spans="1:6" ht="14.5" x14ac:dyDescent="0.25">
      <c r="A1125" s="500" t="s">
        <v>2575</v>
      </c>
      <c r="B1125" s="500" t="s">
        <v>1259</v>
      </c>
      <c r="C1125" s="488"/>
      <c r="D1125" s="489"/>
      <c r="E1125" s="651"/>
      <c r="F1125" s="651"/>
    </row>
    <row r="1126" spans="1:6" ht="14" x14ac:dyDescent="0.3">
      <c r="A1126" s="477" t="s">
        <v>2575</v>
      </c>
      <c r="B1126" s="477" t="s">
        <v>1260</v>
      </c>
      <c r="C1126" s="234" t="s">
        <v>1261</v>
      </c>
      <c r="D1126" s="236">
        <v>0</v>
      </c>
      <c r="E1126" s="623"/>
      <c r="F1126" s="623"/>
    </row>
    <row r="1127" spans="1:6" ht="14" x14ac:dyDescent="0.3">
      <c r="A1127" s="477" t="s">
        <v>2575</v>
      </c>
      <c r="B1127" s="477" t="s">
        <v>1262</v>
      </c>
      <c r="C1127" s="234" t="s">
        <v>1263</v>
      </c>
      <c r="D1127" s="236">
        <v>52</v>
      </c>
      <c r="E1127" s="678">
        <v>0.1</v>
      </c>
      <c r="F1127" s="678">
        <v>0.1</v>
      </c>
    </row>
    <row r="1128" spans="1:6" ht="14" x14ac:dyDescent="0.3">
      <c r="A1128" s="477" t="s">
        <v>2575</v>
      </c>
      <c r="B1128" s="477" t="s">
        <v>1264</v>
      </c>
      <c r="C1128" s="176" t="s">
        <v>1265</v>
      </c>
      <c r="D1128" s="236">
        <v>66</v>
      </c>
      <c r="E1128" s="678">
        <v>0.1</v>
      </c>
      <c r="F1128" s="678">
        <v>0.1</v>
      </c>
    </row>
    <row r="1129" spans="1:6" ht="14.5" x14ac:dyDescent="0.25">
      <c r="A1129" s="500" t="s">
        <v>2575</v>
      </c>
      <c r="B1129" s="500" t="s">
        <v>1266</v>
      </c>
      <c r="C1129" s="488"/>
      <c r="D1129" s="489"/>
      <c r="E1129" s="651"/>
      <c r="F1129" s="651"/>
    </row>
    <row r="1130" spans="1:6" ht="14" x14ac:dyDescent="0.3">
      <c r="A1130" s="501" t="s">
        <v>2575</v>
      </c>
      <c r="B1130" s="501" t="s">
        <v>1267</v>
      </c>
      <c r="C1130" s="491" t="s">
        <v>1268</v>
      </c>
      <c r="D1130" s="247">
        <v>0</v>
      </c>
      <c r="E1130" s="653"/>
      <c r="F1130" s="653"/>
    </row>
    <row r="1131" spans="1:6" ht="14" x14ac:dyDescent="0.3">
      <c r="A1131" s="504" t="s">
        <v>2575</v>
      </c>
      <c r="B1131" s="504" t="s">
        <v>1269</v>
      </c>
      <c r="C1131" s="505" t="s">
        <v>1270</v>
      </c>
      <c r="D1131" s="248">
        <v>130</v>
      </c>
      <c r="E1131" s="647">
        <v>0.1</v>
      </c>
      <c r="F1131" s="647">
        <v>0.1</v>
      </c>
    </row>
    <row r="1132" spans="1:6" ht="28" x14ac:dyDescent="0.25">
      <c r="A1132" s="494" t="s">
        <v>2575</v>
      </c>
      <c r="B1132" s="494" t="s">
        <v>9</v>
      </c>
      <c r="C1132" s="495" t="s">
        <v>10</v>
      </c>
      <c r="D1132" s="496" t="s">
        <v>11</v>
      </c>
      <c r="E1132" s="666"/>
      <c r="F1132" s="666"/>
    </row>
    <row r="1133" spans="1:6" ht="13" x14ac:dyDescent="0.3">
      <c r="A1133" s="477" t="s">
        <v>2575</v>
      </c>
      <c r="B1133" s="477" t="s">
        <v>2180</v>
      </c>
      <c r="C1133" s="477" t="s">
        <v>2181</v>
      </c>
      <c r="D1133" s="497">
        <v>255</v>
      </c>
      <c r="E1133" s="691">
        <v>0.1</v>
      </c>
      <c r="F1133" s="691">
        <v>0.1</v>
      </c>
    </row>
    <row r="1134" spans="1:6" ht="13" x14ac:dyDescent="0.3">
      <c r="A1134" s="478" t="s">
        <v>2575</v>
      </c>
      <c r="B1134" s="478" t="s">
        <v>2182</v>
      </c>
      <c r="C1134" s="478" t="s">
        <v>2183</v>
      </c>
      <c r="D1134" s="551">
        <v>255</v>
      </c>
      <c r="E1134" s="692">
        <v>0.1</v>
      </c>
      <c r="F1134" s="692">
        <v>0.1</v>
      </c>
    </row>
    <row r="1135" spans="1:6" ht="14" x14ac:dyDescent="0.3">
      <c r="A1135" s="543" t="s">
        <v>2575</v>
      </c>
      <c r="B1135" s="543" t="s">
        <v>407</v>
      </c>
      <c r="C1135" s="543"/>
      <c r="D1135" s="336"/>
      <c r="E1135" s="667"/>
      <c r="F1135" s="667"/>
    </row>
    <row r="1136" spans="1:6" ht="25.5" x14ac:dyDescent="0.25">
      <c r="A1136" s="499" t="s">
        <v>2575</v>
      </c>
      <c r="B1136" s="499" t="s">
        <v>24</v>
      </c>
      <c r="C1136" s="589" t="s">
        <v>1253</v>
      </c>
      <c r="D1136" s="506"/>
      <c r="E1136" s="659"/>
      <c r="F1136" s="659"/>
    </row>
    <row r="1137" spans="1:6" ht="14.5" x14ac:dyDescent="0.25">
      <c r="A1137" s="500" t="s">
        <v>2575</v>
      </c>
      <c r="B1137" s="500" t="s">
        <v>1258</v>
      </c>
      <c r="C1137" s="488"/>
      <c r="D1137" s="489" t="s">
        <v>23</v>
      </c>
      <c r="E1137" s="651" t="s">
        <v>23</v>
      </c>
      <c r="F1137" s="651"/>
    </row>
    <row r="1138" spans="1:6" ht="14" x14ac:dyDescent="0.3">
      <c r="A1138" s="501" t="s">
        <v>2575</v>
      </c>
      <c r="B1138" s="501" t="s">
        <v>1255</v>
      </c>
      <c r="C1138" s="491"/>
      <c r="D1138" s="247">
        <v>0</v>
      </c>
      <c r="E1138" s="653"/>
      <c r="F1138" s="653"/>
    </row>
    <row r="1139" spans="1:6" ht="14" x14ac:dyDescent="0.3">
      <c r="A1139" s="502" t="s">
        <v>2575</v>
      </c>
      <c r="B1139" s="502" t="s">
        <v>1256</v>
      </c>
      <c r="C1139" s="503" t="s">
        <v>1257</v>
      </c>
      <c r="D1139" s="246">
        <v>45</v>
      </c>
      <c r="E1139" s="626">
        <v>0.1</v>
      </c>
      <c r="F1139" s="626">
        <v>0.1</v>
      </c>
    </row>
    <row r="1140" spans="1:6" ht="14.5" x14ac:dyDescent="0.25">
      <c r="A1140" s="500" t="s">
        <v>2575</v>
      </c>
      <c r="B1140" s="500" t="s">
        <v>1259</v>
      </c>
      <c r="C1140" s="488"/>
      <c r="D1140" s="489"/>
      <c r="E1140" s="651"/>
      <c r="F1140" s="651"/>
    </row>
    <row r="1141" spans="1:6" ht="14" x14ac:dyDescent="0.3">
      <c r="A1141" s="477" t="s">
        <v>2575</v>
      </c>
      <c r="B1141" s="477" t="s">
        <v>1262</v>
      </c>
      <c r="C1141" s="234" t="s">
        <v>1263</v>
      </c>
      <c r="D1141" s="236">
        <v>52</v>
      </c>
      <c r="E1141" s="678">
        <v>0.1</v>
      </c>
      <c r="F1141" s="678">
        <v>0.1</v>
      </c>
    </row>
    <row r="1142" spans="1:6" ht="14" x14ac:dyDescent="0.3">
      <c r="A1142" s="478" t="s">
        <v>2575</v>
      </c>
      <c r="B1142" s="478" t="s">
        <v>1264</v>
      </c>
      <c r="C1142" s="183" t="s">
        <v>1265</v>
      </c>
      <c r="D1142" s="241">
        <v>66</v>
      </c>
      <c r="E1142" s="682">
        <v>0.1</v>
      </c>
      <c r="F1142" s="682">
        <v>0.1</v>
      </c>
    </row>
    <row r="1143" spans="1:6" ht="28" x14ac:dyDescent="0.25">
      <c r="A1143" s="422" t="s">
        <v>2576</v>
      </c>
      <c r="B1143" s="422" t="s">
        <v>9</v>
      </c>
      <c r="C1143" s="423" t="s">
        <v>10</v>
      </c>
      <c r="D1143" s="423" t="s">
        <v>11</v>
      </c>
      <c r="E1143" s="621"/>
      <c r="F1143" s="621"/>
    </row>
    <row r="1144" spans="1:6" ht="14" x14ac:dyDescent="0.3">
      <c r="A1144" s="553" t="s">
        <v>2576</v>
      </c>
      <c r="B1144" s="553" t="s">
        <v>2305</v>
      </c>
      <c r="C1144" s="736" t="s">
        <v>2306</v>
      </c>
      <c r="D1144" s="245">
        <v>1529</v>
      </c>
      <c r="E1144" s="626">
        <v>0.2</v>
      </c>
      <c r="F1144" s="626">
        <v>0.2</v>
      </c>
    </row>
    <row r="1145" spans="1:6" ht="14" x14ac:dyDescent="0.25">
      <c r="A1145" s="422" t="s">
        <v>2576</v>
      </c>
      <c r="B1145" s="422" t="s">
        <v>9</v>
      </c>
      <c r="C1145" s="423" t="s">
        <v>10</v>
      </c>
      <c r="D1145" s="426" t="s">
        <v>23</v>
      </c>
      <c r="E1145" s="668" t="s">
        <v>23</v>
      </c>
      <c r="F1145" s="668"/>
    </row>
    <row r="1146" spans="1:6" ht="14" x14ac:dyDescent="0.3">
      <c r="A1146" s="553" t="s">
        <v>2576</v>
      </c>
      <c r="B1146" s="553" t="s">
        <v>2316</v>
      </c>
      <c r="C1146" s="736" t="s">
        <v>2317</v>
      </c>
      <c r="D1146" s="258">
        <v>5609</v>
      </c>
      <c r="E1146" s="626">
        <v>0.2</v>
      </c>
      <c r="F1146" s="626">
        <v>0.2</v>
      </c>
    </row>
    <row r="1147" spans="1:6" ht="14" x14ac:dyDescent="0.25">
      <c r="A1147" s="422" t="s">
        <v>2576</v>
      </c>
      <c r="B1147" s="422" t="s">
        <v>9</v>
      </c>
      <c r="C1147" s="423" t="s">
        <v>10</v>
      </c>
      <c r="D1147" s="426" t="s">
        <v>23</v>
      </c>
      <c r="E1147" s="668" t="s">
        <v>23</v>
      </c>
      <c r="F1147" s="668"/>
    </row>
    <row r="1148" spans="1:6" ht="14" x14ac:dyDescent="0.3">
      <c r="A1148" s="553" t="s">
        <v>2576</v>
      </c>
      <c r="B1148" s="553" t="s">
        <v>2323</v>
      </c>
      <c r="C1148" s="736" t="s">
        <v>2324</v>
      </c>
      <c r="D1148" s="258">
        <v>4487</v>
      </c>
      <c r="E1148" s="626">
        <v>0.2</v>
      </c>
      <c r="F1148" s="626">
        <v>0.2</v>
      </c>
    </row>
    <row r="1149" spans="1:6" ht="14" x14ac:dyDescent="0.25">
      <c r="A1149" s="554" t="s">
        <v>2576</v>
      </c>
      <c r="B1149" s="554" t="s">
        <v>2577</v>
      </c>
      <c r="C1149" s="423" t="s">
        <v>10</v>
      </c>
      <c r="D1149" s="426" t="s">
        <v>23</v>
      </c>
      <c r="E1149" s="668" t="s">
        <v>23</v>
      </c>
      <c r="F1149" s="668"/>
    </row>
    <row r="1150" spans="1:6" ht="14" x14ac:dyDescent="0.3">
      <c r="A1150" s="555" t="s">
        <v>2576</v>
      </c>
      <c r="B1150" s="555" t="s">
        <v>2307</v>
      </c>
      <c r="C1150" s="562"/>
      <c r="D1150" s="556" t="s">
        <v>23</v>
      </c>
      <c r="E1150" s="618" t="s">
        <v>23</v>
      </c>
      <c r="F1150" s="618"/>
    </row>
    <row r="1151" spans="1:6" ht="14" x14ac:dyDescent="0.3">
      <c r="A1151" s="516" t="s">
        <v>2576</v>
      </c>
      <c r="B1151" s="516" t="s">
        <v>2327</v>
      </c>
      <c r="C1151" s="517" t="s">
        <v>2328</v>
      </c>
      <c r="D1151" s="246">
        <v>0</v>
      </c>
      <c r="E1151" s="617"/>
      <c r="F1151" s="617"/>
    </row>
    <row r="1152" spans="1:6" ht="14" x14ac:dyDescent="0.3">
      <c r="A1152" s="516" t="s">
        <v>2576</v>
      </c>
      <c r="B1152" s="516" t="s">
        <v>2329</v>
      </c>
      <c r="C1152" s="517" t="s">
        <v>2330</v>
      </c>
      <c r="D1152" s="246">
        <v>0</v>
      </c>
      <c r="E1152" s="617"/>
      <c r="F1152" s="617"/>
    </row>
    <row r="1153" spans="1:6" ht="14" x14ac:dyDescent="0.3">
      <c r="A1153" s="516" t="s">
        <v>2576</v>
      </c>
      <c r="B1153" s="516" t="s">
        <v>2331</v>
      </c>
      <c r="C1153" s="517" t="s">
        <v>2332</v>
      </c>
      <c r="D1153" s="246">
        <v>0</v>
      </c>
      <c r="E1153" s="617"/>
      <c r="F1153" s="617"/>
    </row>
    <row r="1154" spans="1:6" ht="14" x14ac:dyDescent="0.3">
      <c r="A1154" s="516" t="s">
        <v>2576</v>
      </c>
      <c r="B1154" s="516" t="s">
        <v>2333</v>
      </c>
      <c r="C1154" s="517" t="s">
        <v>2334</v>
      </c>
      <c r="D1154" s="246">
        <v>0</v>
      </c>
      <c r="E1154" s="617"/>
      <c r="F1154" s="617"/>
    </row>
    <row r="1155" spans="1:6" ht="14" x14ac:dyDescent="0.3">
      <c r="A1155" s="516" t="s">
        <v>2576</v>
      </c>
      <c r="B1155" s="516" t="s">
        <v>2335</v>
      </c>
      <c r="C1155" s="517" t="s">
        <v>2336</v>
      </c>
      <c r="D1155" s="246">
        <v>0</v>
      </c>
      <c r="E1155" s="617"/>
      <c r="F1155" s="617"/>
    </row>
    <row r="1156" spans="1:6" ht="14" x14ac:dyDescent="0.3">
      <c r="A1156" s="516" t="s">
        <v>2576</v>
      </c>
      <c r="B1156" s="516" t="s">
        <v>2337</v>
      </c>
      <c r="C1156" s="517" t="s">
        <v>2338</v>
      </c>
      <c r="D1156" s="246">
        <v>0</v>
      </c>
      <c r="E1156" s="617"/>
      <c r="F1156" s="617"/>
    </row>
    <row r="1157" spans="1:6" ht="14" x14ac:dyDescent="0.3">
      <c r="A1157" s="516" t="s">
        <v>2576</v>
      </c>
      <c r="B1157" s="516" t="s">
        <v>385</v>
      </c>
      <c r="C1157" s="517" t="s">
        <v>2339</v>
      </c>
      <c r="D1157" s="246">
        <v>0</v>
      </c>
      <c r="E1157" s="617"/>
      <c r="F1157" s="617"/>
    </row>
    <row r="1158" spans="1:6" ht="14" x14ac:dyDescent="0.3">
      <c r="A1158" s="516" t="s">
        <v>2576</v>
      </c>
      <c r="B1158" s="516" t="s">
        <v>2340</v>
      </c>
      <c r="C1158" s="517" t="s">
        <v>2341</v>
      </c>
      <c r="D1158" s="246">
        <v>0</v>
      </c>
      <c r="E1158" s="617"/>
      <c r="F1158" s="617"/>
    </row>
    <row r="1159" spans="1:6" ht="14" x14ac:dyDescent="0.3">
      <c r="A1159" s="516" t="s">
        <v>2576</v>
      </c>
      <c r="B1159" s="516" t="s">
        <v>2342</v>
      </c>
      <c r="C1159" s="517" t="s">
        <v>2343</v>
      </c>
      <c r="D1159" s="246">
        <v>0</v>
      </c>
      <c r="E1159" s="617"/>
      <c r="F1159" s="617"/>
    </row>
    <row r="1160" spans="1:6" ht="14" x14ac:dyDescent="0.3">
      <c r="A1160" s="516" t="s">
        <v>2576</v>
      </c>
      <c r="B1160" s="516" t="s">
        <v>2344</v>
      </c>
      <c r="C1160" s="517" t="s">
        <v>2345</v>
      </c>
      <c r="D1160" s="246">
        <v>0</v>
      </c>
      <c r="E1160" s="617"/>
      <c r="F1160" s="617"/>
    </row>
    <row r="1161" spans="1:6" ht="14" x14ac:dyDescent="0.3">
      <c r="A1161" s="516" t="s">
        <v>2576</v>
      </c>
      <c r="B1161" s="516" t="s">
        <v>2346</v>
      </c>
      <c r="C1161" s="517" t="s">
        <v>2347</v>
      </c>
      <c r="D1161" s="246">
        <v>0</v>
      </c>
      <c r="E1161" s="617"/>
      <c r="F1161" s="617"/>
    </row>
    <row r="1162" spans="1:6" ht="14" x14ac:dyDescent="0.3">
      <c r="A1162" s="516" t="s">
        <v>2576</v>
      </c>
      <c r="B1162" s="516" t="s">
        <v>2348</v>
      </c>
      <c r="C1162" s="517" t="s">
        <v>2349</v>
      </c>
      <c r="D1162" s="246">
        <v>0</v>
      </c>
      <c r="E1162" s="617"/>
      <c r="F1162" s="617"/>
    </row>
    <row r="1163" spans="1:6" ht="14" x14ac:dyDescent="0.3">
      <c r="A1163" s="516" t="s">
        <v>2576</v>
      </c>
      <c r="B1163" s="516" t="s">
        <v>2350</v>
      </c>
      <c r="C1163" s="517" t="s">
        <v>2351</v>
      </c>
      <c r="D1163" s="246">
        <v>0</v>
      </c>
      <c r="E1163" s="617"/>
      <c r="F1163" s="617"/>
    </row>
    <row r="1164" spans="1:6" ht="14" x14ac:dyDescent="0.3">
      <c r="A1164" s="516" t="s">
        <v>2576</v>
      </c>
      <c r="B1164" s="516" t="s">
        <v>2352</v>
      </c>
      <c r="C1164" s="517" t="s">
        <v>2353</v>
      </c>
      <c r="D1164" s="246">
        <v>0</v>
      </c>
      <c r="E1164" s="617"/>
      <c r="F1164" s="617"/>
    </row>
    <row r="1165" spans="1:6" ht="14" x14ac:dyDescent="0.3">
      <c r="A1165" s="516" t="s">
        <v>2576</v>
      </c>
      <c r="B1165" s="516" t="s">
        <v>986</v>
      </c>
      <c r="C1165" s="517" t="s">
        <v>2354</v>
      </c>
      <c r="D1165" s="246">
        <v>316</v>
      </c>
      <c r="E1165" s="626">
        <v>0.1</v>
      </c>
      <c r="F1165" s="626">
        <v>0.1</v>
      </c>
    </row>
    <row r="1166" spans="1:6" ht="14" x14ac:dyDescent="0.3">
      <c r="A1166" s="555" t="s">
        <v>2576</v>
      </c>
      <c r="B1166" s="555" t="s">
        <v>2308</v>
      </c>
      <c r="C1166" s="562"/>
      <c r="D1166" s="556" t="s">
        <v>23</v>
      </c>
      <c r="E1166" s="618" t="s">
        <v>23</v>
      </c>
      <c r="F1166" s="618"/>
    </row>
    <row r="1167" spans="1:6" ht="14" x14ac:dyDescent="0.3">
      <c r="A1167" s="516" t="s">
        <v>2576</v>
      </c>
      <c r="B1167" s="516" t="s">
        <v>2327</v>
      </c>
      <c r="C1167" s="517" t="s">
        <v>2355</v>
      </c>
      <c r="D1167" s="246">
        <v>0</v>
      </c>
      <c r="E1167" s="617"/>
      <c r="F1167" s="617"/>
    </row>
    <row r="1168" spans="1:6" ht="14" x14ac:dyDescent="0.3">
      <c r="A1168" s="516" t="s">
        <v>2576</v>
      </c>
      <c r="B1168" s="516" t="s">
        <v>2329</v>
      </c>
      <c r="C1168" s="517" t="s">
        <v>2356</v>
      </c>
      <c r="D1168" s="246">
        <v>0</v>
      </c>
      <c r="E1168" s="617"/>
      <c r="F1168" s="617"/>
    </row>
    <row r="1169" spans="1:6" ht="14" x14ac:dyDescent="0.3">
      <c r="A1169" s="516" t="s">
        <v>2576</v>
      </c>
      <c r="B1169" s="516" t="s">
        <v>2331</v>
      </c>
      <c r="C1169" s="517" t="s">
        <v>2357</v>
      </c>
      <c r="D1169" s="246">
        <v>0</v>
      </c>
      <c r="E1169" s="617"/>
      <c r="F1169" s="617"/>
    </row>
    <row r="1170" spans="1:6" ht="14" x14ac:dyDescent="0.3">
      <c r="A1170" s="516" t="s">
        <v>2576</v>
      </c>
      <c r="B1170" s="516" t="s">
        <v>2333</v>
      </c>
      <c r="C1170" s="517" t="s">
        <v>2358</v>
      </c>
      <c r="D1170" s="246">
        <v>0</v>
      </c>
      <c r="E1170" s="617"/>
      <c r="F1170" s="617"/>
    </row>
    <row r="1171" spans="1:6" ht="14" x14ac:dyDescent="0.3">
      <c r="A1171" s="516" t="s">
        <v>2576</v>
      </c>
      <c r="B1171" s="516" t="s">
        <v>2335</v>
      </c>
      <c r="C1171" s="517" t="s">
        <v>2359</v>
      </c>
      <c r="D1171" s="246">
        <v>0</v>
      </c>
      <c r="E1171" s="617"/>
      <c r="F1171" s="617"/>
    </row>
    <row r="1172" spans="1:6" ht="14" x14ac:dyDescent="0.3">
      <c r="A1172" s="516" t="s">
        <v>2576</v>
      </c>
      <c r="B1172" s="516" t="s">
        <v>2337</v>
      </c>
      <c r="C1172" s="517" t="s">
        <v>2360</v>
      </c>
      <c r="D1172" s="246">
        <v>0</v>
      </c>
      <c r="E1172" s="617"/>
      <c r="F1172" s="617"/>
    </row>
    <row r="1173" spans="1:6" ht="14" x14ac:dyDescent="0.3">
      <c r="A1173" s="516" t="s">
        <v>2576</v>
      </c>
      <c r="B1173" s="516" t="s">
        <v>385</v>
      </c>
      <c r="C1173" s="517" t="s">
        <v>2361</v>
      </c>
      <c r="D1173" s="246">
        <v>0</v>
      </c>
      <c r="E1173" s="617"/>
      <c r="F1173" s="617"/>
    </row>
    <row r="1174" spans="1:6" ht="14" x14ac:dyDescent="0.3">
      <c r="A1174" s="516" t="s">
        <v>2576</v>
      </c>
      <c r="B1174" s="516" t="s">
        <v>2340</v>
      </c>
      <c r="C1174" s="517" t="s">
        <v>2362</v>
      </c>
      <c r="D1174" s="246">
        <v>0</v>
      </c>
      <c r="E1174" s="617"/>
      <c r="F1174" s="617"/>
    </row>
    <row r="1175" spans="1:6" ht="14" x14ac:dyDescent="0.3">
      <c r="A1175" s="516" t="s">
        <v>2576</v>
      </c>
      <c r="B1175" s="516" t="s">
        <v>2342</v>
      </c>
      <c r="C1175" s="517" t="s">
        <v>2363</v>
      </c>
      <c r="D1175" s="246">
        <v>0</v>
      </c>
      <c r="E1175" s="617"/>
      <c r="F1175" s="617"/>
    </row>
    <row r="1176" spans="1:6" ht="14" x14ac:dyDescent="0.3">
      <c r="A1176" s="516" t="s">
        <v>2576</v>
      </c>
      <c r="B1176" s="516" t="s">
        <v>2344</v>
      </c>
      <c r="C1176" s="517" t="s">
        <v>2364</v>
      </c>
      <c r="D1176" s="246">
        <v>0</v>
      </c>
      <c r="E1176" s="617"/>
      <c r="F1176" s="617"/>
    </row>
    <row r="1177" spans="1:6" ht="14" x14ac:dyDescent="0.3">
      <c r="A1177" s="516" t="s">
        <v>2576</v>
      </c>
      <c r="B1177" s="516" t="s">
        <v>2346</v>
      </c>
      <c r="C1177" s="517" t="s">
        <v>2365</v>
      </c>
      <c r="D1177" s="246">
        <v>0</v>
      </c>
      <c r="E1177" s="617"/>
      <c r="F1177" s="617"/>
    </row>
    <row r="1178" spans="1:6" ht="14" x14ac:dyDescent="0.3">
      <c r="A1178" s="516" t="s">
        <v>2576</v>
      </c>
      <c r="B1178" s="516" t="s">
        <v>2348</v>
      </c>
      <c r="C1178" s="517" t="s">
        <v>2366</v>
      </c>
      <c r="D1178" s="246">
        <v>0</v>
      </c>
      <c r="E1178" s="617"/>
      <c r="F1178" s="617"/>
    </row>
    <row r="1179" spans="1:6" ht="14" x14ac:dyDescent="0.3">
      <c r="A1179" s="516" t="s">
        <v>2576</v>
      </c>
      <c r="B1179" s="516" t="s">
        <v>2350</v>
      </c>
      <c r="C1179" s="517" t="s">
        <v>2367</v>
      </c>
      <c r="D1179" s="246">
        <v>0</v>
      </c>
      <c r="E1179" s="617"/>
      <c r="F1179" s="617"/>
    </row>
    <row r="1180" spans="1:6" ht="14" x14ac:dyDescent="0.3">
      <c r="A1180" s="516" t="s">
        <v>2576</v>
      </c>
      <c r="B1180" s="516" t="s">
        <v>2352</v>
      </c>
      <c r="C1180" s="517" t="s">
        <v>2368</v>
      </c>
      <c r="D1180" s="246">
        <v>0</v>
      </c>
      <c r="E1180" s="617"/>
      <c r="F1180" s="617"/>
    </row>
    <row r="1181" spans="1:6" ht="14" x14ac:dyDescent="0.3">
      <c r="A1181" s="516" t="s">
        <v>2576</v>
      </c>
      <c r="B1181" s="516" t="s">
        <v>986</v>
      </c>
      <c r="C1181" s="517" t="s">
        <v>2369</v>
      </c>
      <c r="D1181" s="246">
        <v>316</v>
      </c>
      <c r="E1181" s="626">
        <v>0.1</v>
      </c>
      <c r="F1181" s="626">
        <v>0.1</v>
      </c>
    </row>
    <row r="1182" spans="1:6" ht="14" x14ac:dyDescent="0.3">
      <c r="A1182" s="520" t="s">
        <v>2576</v>
      </c>
      <c r="B1182" s="520" t="s">
        <v>2370</v>
      </c>
      <c r="C1182" s="552" t="s">
        <v>2371</v>
      </c>
      <c r="D1182" s="246">
        <v>0</v>
      </c>
      <c r="E1182" s="617"/>
      <c r="F1182" s="617"/>
    </row>
    <row r="1183" spans="1:6" ht="14" x14ac:dyDescent="0.3">
      <c r="A1183" s="555" t="s">
        <v>2576</v>
      </c>
      <c r="B1183" s="555" t="s">
        <v>2318</v>
      </c>
      <c r="C1183" s="562"/>
      <c r="D1183" s="556" t="s">
        <v>23</v>
      </c>
      <c r="E1183" s="618" t="s">
        <v>23</v>
      </c>
      <c r="F1183" s="618"/>
    </row>
    <row r="1184" spans="1:6" ht="14" x14ac:dyDescent="0.3">
      <c r="A1184" s="516" t="s">
        <v>2576</v>
      </c>
      <c r="B1184" s="516" t="s">
        <v>2372</v>
      </c>
      <c r="C1184" s="517" t="s">
        <v>2373</v>
      </c>
      <c r="D1184" s="246">
        <v>0</v>
      </c>
      <c r="E1184" s="617"/>
      <c r="F1184" s="617"/>
    </row>
    <row r="1185" spans="1:6" ht="14" x14ac:dyDescent="0.3">
      <c r="A1185" s="516" t="s">
        <v>2576</v>
      </c>
      <c r="B1185" s="516" t="s">
        <v>2374</v>
      </c>
      <c r="C1185" s="517" t="s">
        <v>2375</v>
      </c>
      <c r="D1185" s="246">
        <v>0</v>
      </c>
      <c r="E1185" s="617"/>
      <c r="F1185" s="617"/>
    </row>
    <row r="1186" spans="1:6" ht="14" x14ac:dyDescent="0.3">
      <c r="A1186" s="516" t="s">
        <v>2576</v>
      </c>
      <c r="B1186" s="516" t="s">
        <v>2376</v>
      </c>
      <c r="C1186" s="517" t="s">
        <v>2377</v>
      </c>
      <c r="D1186" s="246">
        <v>0</v>
      </c>
      <c r="E1186" s="617"/>
      <c r="F1186" s="617"/>
    </row>
    <row r="1187" spans="1:6" ht="14" x14ac:dyDescent="0.3">
      <c r="A1187" s="516" t="s">
        <v>2576</v>
      </c>
      <c r="B1187" s="516" t="s">
        <v>2378</v>
      </c>
      <c r="C1187" s="517" t="s">
        <v>2379</v>
      </c>
      <c r="D1187" s="246">
        <v>0</v>
      </c>
      <c r="E1187" s="617"/>
      <c r="F1187" s="617"/>
    </row>
    <row r="1188" spans="1:6" ht="14" x14ac:dyDescent="0.3">
      <c r="A1188" s="516" t="s">
        <v>2576</v>
      </c>
      <c r="B1188" s="516" t="s">
        <v>2380</v>
      </c>
      <c r="C1188" s="517" t="s">
        <v>2381</v>
      </c>
      <c r="D1188" s="246">
        <v>0</v>
      </c>
      <c r="E1188" s="617"/>
      <c r="F1188" s="617"/>
    </row>
    <row r="1189" spans="1:6" ht="14" x14ac:dyDescent="0.3">
      <c r="A1189" s="516" t="s">
        <v>2576</v>
      </c>
      <c r="B1189" s="516" t="s">
        <v>2382</v>
      </c>
      <c r="C1189" s="517" t="s">
        <v>2383</v>
      </c>
      <c r="D1189" s="246">
        <v>0</v>
      </c>
      <c r="E1189" s="617"/>
      <c r="F1189" s="617"/>
    </row>
    <row r="1190" spans="1:6" ht="14" x14ac:dyDescent="0.3">
      <c r="A1190" s="516" t="s">
        <v>2576</v>
      </c>
      <c r="B1190" s="516" t="s">
        <v>2384</v>
      </c>
      <c r="C1190" s="517" t="s">
        <v>2385</v>
      </c>
      <c r="D1190" s="246">
        <v>0</v>
      </c>
      <c r="E1190" s="617"/>
      <c r="F1190" s="617"/>
    </row>
    <row r="1191" spans="1:6" ht="14" x14ac:dyDescent="0.3">
      <c r="A1191" s="516" t="s">
        <v>2576</v>
      </c>
      <c r="B1191" s="516" t="s">
        <v>2386</v>
      </c>
      <c r="C1191" s="517" t="s">
        <v>2387</v>
      </c>
      <c r="D1191" s="246">
        <v>0</v>
      </c>
      <c r="E1191" s="617"/>
      <c r="F1191" s="617"/>
    </row>
    <row r="1192" spans="1:6" ht="14" x14ac:dyDescent="0.3">
      <c r="A1192" s="516" t="s">
        <v>2576</v>
      </c>
      <c r="B1192" s="516" t="s">
        <v>2388</v>
      </c>
      <c r="C1192" s="517" t="s">
        <v>2389</v>
      </c>
      <c r="D1192" s="246">
        <v>146</v>
      </c>
      <c r="E1192" s="626">
        <v>0.1</v>
      </c>
      <c r="F1192" s="626">
        <v>0.1</v>
      </c>
    </row>
    <row r="1193" spans="1:6" ht="14" x14ac:dyDescent="0.3">
      <c r="A1193" s="516" t="s">
        <v>2576</v>
      </c>
      <c r="B1193" s="516" t="s">
        <v>2390</v>
      </c>
      <c r="C1193" s="517" t="s">
        <v>2391</v>
      </c>
      <c r="D1193" s="246">
        <v>146</v>
      </c>
      <c r="E1193" s="626">
        <v>0.1</v>
      </c>
      <c r="F1193" s="626">
        <v>0.1</v>
      </c>
    </row>
    <row r="1194" spans="1:6" ht="14" x14ac:dyDescent="0.3">
      <c r="A1194" s="516" t="s">
        <v>2576</v>
      </c>
      <c r="B1194" s="516" t="s">
        <v>2392</v>
      </c>
      <c r="C1194" s="517" t="s">
        <v>2393</v>
      </c>
      <c r="D1194" s="246">
        <v>146</v>
      </c>
      <c r="E1194" s="626">
        <v>0.1</v>
      </c>
      <c r="F1194" s="626">
        <v>0.1</v>
      </c>
    </row>
    <row r="1195" spans="1:6" ht="14" x14ac:dyDescent="0.3">
      <c r="A1195" s="516" t="s">
        <v>2576</v>
      </c>
      <c r="B1195" s="516" t="s">
        <v>2394</v>
      </c>
      <c r="C1195" s="517" t="s">
        <v>2395</v>
      </c>
      <c r="D1195" s="246">
        <v>146</v>
      </c>
      <c r="E1195" s="626">
        <v>0.1</v>
      </c>
      <c r="F1195" s="626">
        <v>0.1</v>
      </c>
    </row>
    <row r="1196" spans="1:6" ht="14" x14ac:dyDescent="0.3">
      <c r="A1196" s="516" t="s">
        <v>2576</v>
      </c>
      <c r="B1196" s="516" t="s">
        <v>2396</v>
      </c>
      <c r="C1196" s="517" t="s">
        <v>2397</v>
      </c>
      <c r="D1196" s="246">
        <v>146</v>
      </c>
      <c r="E1196" s="626">
        <v>0.1</v>
      </c>
      <c r="F1196" s="626">
        <v>0.1</v>
      </c>
    </row>
    <row r="1197" spans="1:6" ht="14" x14ac:dyDescent="0.3">
      <c r="A1197" s="516" t="s">
        <v>2576</v>
      </c>
      <c r="B1197" s="516" t="s">
        <v>2398</v>
      </c>
      <c r="C1197" s="517" t="s">
        <v>2399</v>
      </c>
      <c r="D1197" s="246">
        <v>146</v>
      </c>
      <c r="E1197" s="626">
        <v>0.1</v>
      </c>
      <c r="F1197" s="626">
        <v>0.1</v>
      </c>
    </row>
    <row r="1198" spans="1:6" ht="14" x14ac:dyDescent="0.3">
      <c r="A1198" s="516" t="s">
        <v>2576</v>
      </c>
      <c r="B1198" s="516" t="s">
        <v>2400</v>
      </c>
      <c r="C1198" s="517" t="s">
        <v>2401</v>
      </c>
      <c r="D1198" s="246">
        <v>146</v>
      </c>
      <c r="E1198" s="626">
        <v>0.1</v>
      </c>
      <c r="F1198" s="626">
        <v>0.1</v>
      </c>
    </row>
    <row r="1199" spans="1:6" ht="14" x14ac:dyDescent="0.3">
      <c r="A1199" s="516" t="s">
        <v>2576</v>
      </c>
      <c r="B1199" s="516" t="s">
        <v>2402</v>
      </c>
      <c r="C1199" s="517" t="s">
        <v>2403</v>
      </c>
      <c r="D1199" s="246">
        <v>146</v>
      </c>
      <c r="E1199" s="626">
        <v>0.1</v>
      </c>
      <c r="F1199" s="626">
        <v>0.1</v>
      </c>
    </row>
    <row r="1200" spans="1:6" ht="14" x14ac:dyDescent="0.3">
      <c r="A1200" s="516" t="s">
        <v>2576</v>
      </c>
      <c r="B1200" s="516" t="s">
        <v>2404</v>
      </c>
      <c r="C1200" s="517" t="s">
        <v>2405</v>
      </c>
      <c r="D1200" s="246">
        <v>146</v>
      </c>
      <c r="E1200" s="626">
        <v>0.1</v>
      </c>
      <c r="F1200" s="626">
        <v>0.1</v>
      </c>
    </row>
    <row r="1201" spans="1:6" ht="14" x14ac:dyDescent="0.3">
      <c r="A1201" s="516" t="s">
        <v>2576</v>
      </c>
      <c r="B1201" s="516" t="s">
        <v>2406</v>
      </c>
      <c r="C1201" s="517" t="s">
        <v>2407</v>
      </c>
      <c r="D1201" s="246">
        <v>146</v>
      </c>
      <c r="E1201" s="626">
        <v>0.1</v>
      </c>
      <c r="F1201" s="626">
        <v>0.1</v>
      </c>
    </row>
    <row r="1202" spans="1:6" ht="14" x14ac:dyDescent="0.3">
      <c r="A1202" s="516" t="s">
        <v>2576</v>
      </c>
      <c r="B1202" s="516" t="s">
        <v>2408</v>
      </c>
      <c r="C1202" s="517" t="s">
        <v>2409</v>
      </c>
      <c r="D1202" s="246">
        <v>146</v>
      </c>
      <c r="E1202" s="626">
        <v>0.1</v>
      </c>
      <c r="F1202" s="626">
        <v>0.1</v>
      </c>
    </row>
    <row r="1203" spans="1:6" ht="14" x14ac:dyDescent="0.3">
      <c r="A1203" s="516" t="s">
        <v>2576</v>
      </c>
      <c r="B1203" s="516" t="s">
        <v>2410</v>
      </c>
      <c r="C1203" s="517" t="s">
        <v>2411</v>
      </c>
      <c r="D1203" s="246">
        <v>146</v>
      </c>
      <c r="E1203" s="626">
        <v>0.1</v>
      </c>
      <c r="F1203" s="626">
        <v>0.1</v>
      </c>
    </row>
    <row r="1204" spans="1:6" ht="14" x14ac:dyDescent="0.3">
      <c r="A1204" s="516" t="s">
        <v>2576</v>
      </c>
      <c r="B1204" s="516" t="s">
        <v>2412</v>
      </c>
      <c r="C1204" s="517" t="s">
        <v>2413</v>
      </c>
      <c r="D1204" s="246">
        <v>146</v>
      </c>
      <c r="E1204" s="626">
        <v>0.1</v>
      </c>
      <c r="F1204" s="626">
        <v>0.1</v>
      </c>
    </row>
    <row r="1205" spans="1:6" ht="14" x14ac:dyDescent="0.3">
      <c r="A1205" s="516" t="s">
        <v>2576</v>
      </c>
      <c r="B1205" s="516" t="s">
        <v>2414</v>
      </c>
      <c r="C1205" s="517" t="s">
        <v>2415</v>
      </c>
      <c r="D1205" s="246">
        <v>226</v>
      </c>
      <c r="E1205" s="626">
        <v>0.1</v>
      </c>
      <c r="F1205" s="626">
        <v>0.1</v>
      </c>
    </row>
    <row r="1206" spans="1:6" ht="14" x14ac:dyDescent="0.3">
      <c r="A1206" s="555" t="s">
        <v>2576</v>
      </c>
      <c r="B1206" s="555" t="s">
        <v>2309</v>
      </c>
      <c r="C1206" s="737"/>
      <c r="D1206" s="556" t="s">
        <v>23</v>
      </c>
      <c r="E1206" s="618" t="s">
        <v>23</v>
      </c>
      <c r="F1206" s="618"/>
    </row>
    <row r="1207" spans="1:6" ht="14" x14ac:dyDescent="0.3">
      <c r="A1207" s="516" t="s">
        <v>2576</v>
      </c>
      <c r="B1207" s="516" t="s">
        <v>2416</v>
      </c>
      <c r="C1207" s="517" t="s">
        <v>2417</v>
      </c>
      <c r="D1207" s="246">
        <v>0</v>
      </c>
      <c r="E1207" s="617"/>
      <c r="F1207" s="617"/>
    </row>
    <row r="1208" spans="1:6" ht="14" x14ac:dyDescent="0.3">
      <c r="A1208" s="516" t="s">
        <v>2576</v>
      </c>
      <c r="B1208" s="516" t="s">
        <v>2418</v>
      </c>
      <c r="C1208" s="517" t="s">
        <v>2419</v>
      </c>
      <c r="D1208" s="246">
        <v>0</v>
      </c>
      <c r="E1208" s="617"/>
      <c r="F1208" s="617"/>
    </row>
    <row r="1209" spans="1:6" ht="14" x14ac:dyDescent="0.3">
      <c r="A1209" s="555" t="s">
        <v>2576</v>
      </c>
      <c r="B1209" s="555" t="s">
        <v>2319</v>
      </c>
      <c r="C1209" s="737"/>
      <c r="D1209" s="556" t="s">
        <v>23</v>
      </c>
      <c r="E1209" s="618" t="s">
        <v>23</v>
      </c>
      <c r="F1209" s="618"/>
    </row>
    <row r="1210" spans="1:6" ht="14" x14ac:dyDescent="0.3">
      <c r="A1210" s="516" t="s">
        <v>2576</v>
      </c>
      <c r="B1210" s="516" t="s">
        <v>2416</v>
      </c>
      <c r="C1210" s="517" t="s">
        <v>2417</v>
      </c>
      <c r="D1210" s="246">
        <v>0</v>
      </c>
      <c r="E1210" s="617"/>
      <c r="F1210" s="617"/>
    </row>
    <row r="1211" spans="1:6" ht="14" x14ac:dyDescent="0.3">
      <c r="A1211" s="516" t="s">
        <v>2576</v>
      </c>
      <c r="B1211" s="516" t="s">
        <v>2420</v>
      </c>
      <c r="C1211" s="517" t="s">
        <v>2421</v>
      </c>
      <c r="D1211" s="246">
        <v>0</v>
      </c>
      <c r="E1211" s="617"/>
      <c r="F1211" s="617"/>
    </row>
    <row r="1212" spans="1:6" ht="14" x14ac:dyDescent="0.3">
      <c r="A1212" s="516" t="s">
        <v>2576</v>
      </c>
      <c r="B1212" s="516" t="s">
        <v>2422</v>
      </c>
      <c r="C1212" s="517" t="s">
        <v>2423</v>
      </c>
      <c r="D1212" s="246">
        <v>0</v>
      </c>
      <c r="E1212" s="617"/>
      <c r="F1212" s="617"/>
    </row>
    <row r="1213" spans="1:6" ht="14" x14ac:dyDescent="0.3">
      <c r="A1213" s="516" t="s">
        <v>2576</v>
      </c>
      <c r="B1213" s="516" t="s">
        <v>2424</v>
      </c>
      <c r="C1213" s="517" t="s">
        <v>2425</v>
      </c>
      <c r="D1213" s="246">
        <v>0</v>
      </c>
      <c r="E1213" s="617"/>
      <c r="F1213" s="617"/>
    </row>
    <row r="1214" spans="1:6" ht="14" x14ac:dyDescent="0.3">
      <c r="A1214" s="516" t="s">
        <v>2576</v>
      </c>
      <c r="B1214" s="516" t="s">
        <v>2426</v>
      </c>
      <c r="C1214" s="517" t="s">
        <v>2427</v>
      </c>
      <c r="D1214" s="246">
        <v>0</v>
      </c>
      <c r="E1214" s="617"/>
      <c r="F1214" s="617"/>
    </row>
    <row r="1215" spans="1:6" ht="14" x14ac:dyDescent="0.3">
      <c r="A1215" s="516" t="s">
        <v>2576</v>
      </c>
      <c r="B1215" s="516" t="s">
        <v>2428</v>
      </c>
      <c r="C1215" s="517" t="s">
        <v>2429</v>
      </c>
      <c r="D1215" s="246">
        <v>0</v>
      </c>
      <c r="E1215" s="617"/>
      <c r="F1215" s="617"/>
    </row>
    <row r="1216" spans="1:6" ht="14" x14ac:dyDescent="0.3">
      <c r="A1216" s="516" t="s">
        <v>2576</v>
      </c>
      <c r="B1216" s="516" t="s">
        <v>2430</v>
      </c>
      <c r="C1216" s="517" t="s">
        <v>2431</v>
      </c>
      <c r="D1216" s="246">
        <v>0</v>
      </c>
      <c r="E1216" s="617"/>
      <c r="F1216" s="617"/>
    </row>
    <row r="1217" spans="1:6" ht="14" x14ac:dyDescent="0.3">
      <c r="A1217" s="516" t="s">
        <v>2576</v>
      </c>
      <c r="B1217" s="516" t="s">
        <v>2432</v>
      </c>
      <c r="C1217" s="517" t="s">
        <v>2433</v>
      </c>
      <c r="D1217" s="246">
        <v>0</v>
      </c>
      <c r="E1217" s="617"/>
      <c r="F1217" s="617"/>
    </row>
    <row r="1218" spans="1:6" ht="14" x14ac:dyDescent="0.3">
      <c r="A1218" s="516" t="s">
        <v>2576</v>
      </c>
      <c r="B1218" s="516" t="s">
        <v>2434</v>
      </c>
      <c r="C1218" s="517" t="s">
        <v>2435</v>
      </c>
      <c r="D1218" s="246">
        <v>0</v>
      </c>
      <c r="E1218" s="617"/>
      <c r="F1218" s="617"/>
    </row>
    <row r="1219" spans="1:6" ht="14" x14ac:dyDescent="0.3">
      <c r="A1219" s="555" t="s">
        <v>2576</v>
      </c>
      <c r="B1219" s="555" t="s">
        <v>2326</v>
      </c>
      <c r="C1219" s="562"/>
      <c r="D1219" s="556" t="s">
        <v>23</v>
      </c>
      <c r="E1219" s="618" t="s">
        <v>23</v>
      </c>
      <c r="F1219" s="618"/>
    </row>
    <row r="1220" spans="1:6" ht="14" x14ac:dyDescent="0.3">
      <c r="A1220" s="520" t="s">
        <v>2576</v>
      </c>
      <c r="B1220" s="520" t="s">
        <v>2436</v>
      </c>
      <c r="C1220" s="517" t="s">
        <v>2437</v>
      </c>
      <c r="D1220" s="246">
        <v>0</v>
      </c>
      <c r="E1220" s="617"/>
      <c r="F1220" s="617"/>
    </row>
    <row r="1221" spans="1:6" ht="14" x14ac:dyDescent="0.3">
      <c r="A1221" s="516" t="s">
        <v>2576</v>
      </c>
      <c r="B1221" s="516" t="s">
        <v>2438</v>
      </c>
      <c r="C1221" s="517" t="s">
        <v>2439</v>
      </c>
      <c r="D1221" s="246">
        <v>152</v>
      </c>
      <c r="E1221" s="626">
        <v>0.2</v>
      </c>
      <c r="F1221" s="626">
        <v>0.2</v>
      </c>
    </row>
    <row r="1222" spans="1:6" ht="14" x14ac:dyDescent="0.3">
      <c r="A1222" s="555" t="s">
        <v>2576</v>
      </c>
      <c r="B1222" s="555" t="s">
        <v>2321</v>
      </c>
      <c r="C1222" s="562"/>
      <c r="D1222" s="556" t="s">
        <v>23</v>
      </c>
      <c r="E1222" s="618" t="s">
        <v>23</v>
      </c>
      <c r="F1222" s="618"/>
    </row>
    <row r="1223" spans="1:6" ht="14" x14ac:dyDescent="0.3">
      <c r="A1223" s="520" t="s">
        <v>2576</v>
      </c>
      <c r="B1223" s="520" t="s">
        <v>2440</v>
      </c>
      <c r="C1223" s="552" t="s">
        <v>2441</v>
      </c>
      <c r="D1223" s="246">
        <v>0</v>
      </c>
      <c r="E1223" s="617"/>
      <c r="F1223" s="617"/>
    </row>
    <row r="1224" spans="1:6" ht="14" x14ac:dyDescent="0.3">
      <c r="A1224" s="520" t="s">
        <v>2576</v>
      </c>
      <c r="B1224" s="520" t="s">
        <v>2442</v>
      </c>
      <c r="C1224" s="552" t="s">
        <v>2443</v>
      </c>
      <c r="D1224" s="246">
        <v>152</v>
      </c>
      <c r="E1224" s="626">
        <v>0.2</v>
      </c>
      <c r="F1224" s="626">
        <v>0.2</v>
      </c>
    </row>
    <row r="1225" spans="1:6" ht="14" x14ac:dyDescent="0.3">
      <c r="A1225" s="555" t="s">
        <v>2576</v>
      </c>
      <c r="B1225" s="555" t="s">
        <v>2310</v>
      </c>
      <c r="C1225" s="562"/>
      <c r="D1225" s="556" t="s">
        <v>23</v>
      </c>
      <c r="E1225" s="618" t="s">
        <v>23</v>
      </c>
      <c r="F1225" s="618"/>
    </row>
    <row r="1226" spans="1:6" ht="14" x14ac:dyDescent="0.3">
      <c r="A1226" s="520" t="s">
        <v>2576</v>
      </c>
      <c r="B1226" s="520" t="s">
        <v>2444</v>
      </c>
      <c r="C1226" s="552" t="s">
        <v>2445</v>
      </c>
      <c r="D1226" s="246">
        <v>0</v>
      </c>
      <c r="E1226" s="617"/>
      <c r="F1226" s="617"/>
    </row>
    <row r="1227" spans="1:6" ht="14" x14ac:dyDescent="0.3">
      <c r="A1227" s="520" t="s">
        <v>2576</v>
      </c>
      <c r="B1227" s="520" t="s">
        <v>2446</v>
      </c>
      <c r="C1227" s="552" t="s">
        <v>2447</v>
      </c>
      <c r="D1227" s="246">
        <v>152</v>
      </c>
      <c r="E1227" s="626">
        <v>0.2</v>
      </c>
      <c r="F1227" s="626">
        <v>0.2</v>
      </c>
    </row>
    <row r="1228" spans="1:6" ht="14" x14ac:dyDescent="0.3">
      <c r="A1228" s="555" t="s">
        <v>2576</v>
      </c>
      <c r="B1228" s="555" t="s">
        <v>2325</v>
      </c>
      <c r="C1228" s="562"/>
      <c r="D1228" s="556" t="s">
        <v>23</v>
      </c>
      <c r="E1228" s="618" t="s">
        <v>23</v>
      </c>
      <c r="F1228" s="618"/>
    </row>
    <row r="1229" spans="1:6" ht="14" x14ac:dyDescent="0.3">
      <c r="A1229" s="520" t="s">
        <v>2576</v>
      </c>
      <c r="B1229" s="520" t="s">
        <v>2448</v>
      </c>
      <c r="C1229" s="552" t="s">
        <v>2449</v>
      </c>
      <c r="D1229" s="246">
        <v>0</v>
      </c>
      <c r="E1229" s="617"/>
      <c r="F1229" s="617"/>
    </row>
    <row r="1230" spans="1:6" ht="14" x14ac:dyDescent="0.3">
      <c r="A1230" s="520" t="s">
        <v>2576</v>
      </c>
      <c r="B1230" s="520" t="s">
        <v>2450</v>
      </c>
      <c r="C1230" s="552" t="s">
        <v>2451</v>
      </c>
      <c r="D1230" s="246">
        <v>0</v>
      </c>
      <c r="E1230" s="617"/>
      <c r="F1230" s="617"/>
    </row>
    <row r="1231" spans="1:6" ht="14" x14ac:dyDescent="0.3">
      <c r="A1231" s="555" t="s">
        <v>2576</v>
      </c>
      <c r="B1231" s="555" t="s">
        <v>2320</v>
      </c>
      <c r="C1231" s="562"/>
      <c r="D1231" s="556" t="s">
        <v>23</v>
      </c>
      <c r="E1231" s="618" t="s">
        <v>23</v>
      </c>
      <c r="F1231" s="618"/>
    </row>
    <row r="1232" spans="1:6" ht="14" x14ac:dyDescent="0.3">
      <c r="A1232" s="520" t="s">
        <v>2576</v>
      </c>
      <c r="B1232" s="520" t="s">
        <v>2452</v>
      </c>
      <c r="C1232" s="552" t="s">
        <v>2453</v>
      </c>
      <c r="D1232" s="246">
        <v>0</v>
      </c>
      <c r="E1232" s="617"/>
      <c r="F1232" s="617"/>
    </row>
    <row r="1233" spans="1:6" ht="14" x14ac:dyDescent="0.3">
      <c r="A1233" s="520" t="s">
        <v>2576</v>
      </c>
      <c r="B1233" s="520" t="s">
        <v>2454</v>
      </c>
      <c r="C1233" s="552" t="s">
        <v>2455</v>
      </c>
      <c r="D1233" s="246">
        <v>0</v>
      </c>
      <c r="E1233" s="617"/>
      <c r="F1233" s="617"/>
    </row>
    <row r="1234" spans="1:6" ht="14" x14ac:dyDescent="0.3">
      <c r="A1234" s="555" t="s">
        <v>2576</v>
      </c>
      <c r="B1234" s="555" t="s">
        <v>2322</v>
      </c>
      <c r="C1234" s="562"/>
      <c r="D1234" s="556" t="s">
        <v>23</v>
      </c>
      <c r="E1234" s="618" t="s">
        <v>23</v>
      </c>
      <c r="F1234" s="618"/>
    </row>
    <row r="1235" spans="1:6" ht="14" x14ac:dyDescent="0.3">
      <c r="A1235" s="520" t="s">
        <v>2576</v>
      </c>
      <c r="B1235" s="520" t="s">
        <v>2456</v>
      </c>
      <c r="C1235" s="552" t="s">
        <v>2457</v>
      </c>
      <c r="D1235" s="246">
        <v>249</v>
      </c>
      <c r="E1235" s="626">
        <v>0.2</v>
      </c>
      <c r="F1235" s="626">
        <v>0.2</v>
      </c>
    </row>
    <row r="1236" spans="1:6" ht="14" x14ac:dyDescent="0.3">
      <c r="A1236" s="520" t="s">
        <v>2576</v>
      </c>
      <c r="B1236" s="520" t="s">
        <v>2458</v>
      </c>
      <c r="C1236" s="552" t="s">
        <v>2459</v>
      </c>
      <c r="D1236" s="246">
        <v>0</v>
      </c>
      <c r="E1236" s="617"/>
      <c r="F1236" s="617"/>
    </row>
    <row r="1237" spans="1:6" ht="14" x14ac:dyDescent="0.3">
      <c r="A1237" s="555" t="s">
        <v>2576</v>
      </c>
      <c r="B1237" s="555" t="s">
        <v>2311</v>
      </c>
      <c r="C1237" s="562"/>
      <c r="D1237" s="556" t="s">
        <v>23</v>
      </c>
      <c r="E1237" s="618" t="s">
        <v>23</v>
      </c>
      <c r="F1237" s="618"/>
    </row>
    <row r="1238" spans="1:6" ht="14" x14ac:dyDescent="0.3">
      <c r="A1238" s="520" t="s">
        <v>2576</v>
      </c>
      <c r="B1238" s="520" t="s">
        <v>2594</v>
      </c>
      <c r="C1238" s="552" t="s">
        <v>2595</v>
      </c>
      <c r="D1238" s="246">
        <v>301</v>
      </c>
      <c r="E1238" s="626">
        <v>0.2</v>
      </c>
      <c r="F1238" s="626">
        <v>0.2</v>
      </c>
    </row>
    <row r="1239" spans="1:6" ht="14" x14ac:dyDescent="0.3">
      <c r="A1239" s="520" t="s">
        <v>2576</v>
      </c>
      <c r="B1239" s="520" t="s">
        <v>2460</v>
      </c>
      <c r="C1239" s="552" t="s">
        <v>2461</v>
      </c>
      <c r="D1239" s="246">
        <v>383</v>
      </c>
      <c r="E1239" s="626">
        <v>0.2</v>
      </c>
      <c r="F1239" s="626">
        <v>0.2</v>
      </c>
    </row>
    <row r="1240" spans="1:6" ht="14" x14ac:dyDescent="0.3">
      <c r="A1240" s="520" t="s">
        <v>2576</v>
      </c>
      <c r="B1240" s="520" t="s">
        <v>2462</v>
      </c>
      <c r="C1240" s="552" t="s">
        <v>2463</v>
      </c>
      <c r="D1240" s="246">
        <v>383</v>
      </c>
      <c r="E1240" s="626">
        <v>0.2</v>
      </c>
      <c r="F1240" s="626">
        <v>0.2</v>
      </c>
    </row>
    <row r="1241" spans="1:6" ht="14" x14ac:dyDescent="0.3">
      <c r="A1241" s="555" t="s">
        <v>2576</v>
      </c>
      <c r="B1241" s="555" t="s">
        <v>2312</v>
      </c>
      <c r="C1241" s="562"/>
      <c r="D1241" s="556" t="s">
        <v>23</v>
      </c>
      <c r="E1241" s="618" t="s">
        <v>23</v>
      </c>
      <c r="F1241" s="618"/>
    </row>
    <row r="1242" spans="1:6" ht="14" x14ac:dyDescent="0.3">
      <c r="A1242" s="520" t="s">
        <v>2576</v>
      </c>
      <c r="B1242" s="520" t="s">
        <v>2594</v>
      </c>
      <c r="C1242" s="552" t="s">
        <v>2596</v>
      </c>
      <c r="D1242" s="246">
        <v>301</v>
      </c>
      <c r="E1242" s="626">
        <v>0.2</v>
      </c>
      <c r="F1242" s="626">
        <v>0.2</v>
      </c>
    </row>
    <row r="1243" spans="1:6" ht="14" x14ac:dyDescent="0.3">
      <c r="A1243" s="520" t="s">
        <v>2576</v>
      </c>
      <c r="B1243" s="520" t="s">
        <v>2460</v>
      </c>
      <c r="C1243" s="552" t="s">
        <v>2464</v>
      </c>
      <c r="D1243" s="246">
        <v>383</v>
      </c>
      <c r="E1243" s="626">
        <v>0.2</v>
      </c>
      <c r="F1243" s="626">
        <v>0.2</v>
      </c>
    </row>
    <row r="1244" spans="1:6" ht="14" x14ac:dyDescent="0.3">
      <c r="A1244" s="520" t="s">
        <v>2576</v>
      </c>
      <c r="B1244" s="520" t="s">
        <v>2462</v>
      </c>
      <c r="C1244" s="552" t="s">
        <v>2465</v>
      </c>
      <c r="D1244" s="246">
        <v>383</v>
      </c>
      <c r="E1244" s="626">
        <v>0.2</v>
      </c>
      <c r="F1244" s="626">
        <v>0.2</v>
      </c>
    </row>
    <row r="1245" spans="1:6" ht="14" x14ac:dyDescent="0.3">
      <c r="A1245" s="520" t="s">
        <v>2576</v>
      </c>
      <c r="B1245" s="520" t="s">
        <v>1048</v>
      </c>
      <c r="C1245" s="552" t="s">
        <v>2466</v>
      </c>
      <c r="D1245" s="246">
        <v>0</v>
      </c>
      <c r="E1245" s="617"/>
      <c r="F1245" s="617"/>
    </row>
    <row r="1246" spans="1:6" ht="14" x14ac:dyDescent="0.3">
      <c r="A1246" s="555" t="s">
        <v>2576</v>
      </c>
      <c r="B1246" s="555" t="s">
        <v>2313</v>
      </c>
      <c r="C1246" s="562"/>
      <c r="D1246" s="556" t="s">
        <v>23</v>
      </c>
      <c r="E1246" s="618" t="s">
        <v>23</v>
      </c>
      <c r="F1246" s="618"/>
    </row>
    <row r="1247" spans="1:6" ht="14" x14ac:dyDescent="0.3">
      <c r="A1247" s="520" t="s">
        <v>2576</v>
      </c>
      <c r="B1247" s="520" t="s">
        <v>2594</v>
      </c>
      <c r="C1247" s="552" t="s">
        <v>2597</v>
      </c>
      <c r="D1247" s="246">
        <v>301</v>
      </c>
      <c r="E1247" s="626">
        <v>0.2</v>
      </c>
      <c r="F1247" s="626">
        <v>0.2</v>
      </c>
    </row>
    <row r="1248" spans="1:6" ht="14" x14ac:dyDescent="0.3">
      <c r="A1248" s="520" t="s">
        <v>2576</v>
      </c>
      <c r="B1248" s="520" t="s">
        <v>2460</v>
      </c>
      <c r="C1248" s="552" t="s">
        <v>2467</v>
      </c>
      <c r="D1248" s="246">
        <v>383</v>
      </c>
      <c r="E1248" s="626">
        <v>0.2</v>
      </c>
      <c r="F1248" s="626">
        <v>0.2</v>
      </c>
    </row>
    <row r="1249" spans="1:6" ht="14" x14ac:dyDescent="0.3">
      <c r="A1249" s="520" t="s">
        <v>2576</v>
      </c>
      <c r="B1249" s="520" t="s">
        <v>2462</v>
      </c>
      <c r="C1249" s="552" t="s">
        <v>2468</v>
      </c>
      <c r="D1249" s="246">
        <v>383</v>
      </c>
      <c r="E1249" s="626">
        <v>0.2</v>
      </c>
      <c r="F1249" s="626">
        <v>0.2</v>
      </c>
    </row>
    <row r="1250" spans="1:6" ht="14" x14ac:dyDescent="0.3">
      <c r="A1250" s="520" t="s">
        <v>2576</v>
      </c>
      <c r="B1250" s="520" t="s">
        <v>1048</v>
      </c>
      <c r="C1250" s="552" t="s">
        <v>2469</v>
      </c>
      <c r="D1250" s="246">
        <v>0</v>
      </c>
      <c r="E1250" s="617"/>
      <c r="F1250" s="617"/>
    </row>
    <row r="1251" spans="1:6" ht="14" x14ac:dyDescent="0.3">
      <c r="A1251" s="555" t="s">
        <v>2576</v>
      </c>
      <c r="B1251" s="555" t="s">
        <v>2314</v>
      </c>
      <c r="C1251" s="562"/>
      <c r="D1251" s="556" t="s">
        <v>23</v>
      </c>
      <c r="E1251" s="618" t="s">
        <v>23</v>
      </c>
      <c r="F1251" s="618"/>
    </row>
    <row r="1252" spans="1:6" ht="14" x14ac:dyDescent="0.3">
      <c r="A1252" s="520" t="s">
        <v>2576</v>
      </c>
      <c r="B1252" s="520" t="s">
        <v>2594</v>
      </c>
      <c r="C1252" s="552" t="s">
        <v>2598</v>
      </c>
      <c r="D1252" s="246">
        <v>301</v>
      </c>
      <c r="E1252" s="626">
        <v>0.2</v>
      </c>
      <c r="F1252" s="626">
        <v>0.2</v>
      </c>
    </row>
    <row r="1253" spans="1:6" ht="14" x14ac:dyDescent="0.3">
      <c r="A1253" s="520" t="s">
        <v>2576</v>
      </c>
      <c r="B1253" s="520" t="s">
        <v>2460</v>
      </c>
      <c r="C1253" s="552" t="s">
        <v>2470</v>
      </c>
      <c r="D1253" s="246">
        <v>383</v>
      </c>
      <c r="E1253" s="626">
        <v>0.2</v>
      </c>
      <c r="F1253" s="626">
        <v>0.2</v>
      </c>
    </row>
    <row r="1254" spans="1:6" ht="14" x14ac:dyDescent="0.3">
      <c r="A1254" s="520" t="s">
        <v>2576</v>
      </c>
      <c r="B1254" s="520" t="s">
        <v>2462</v>
      </c>
      <c r="C1254" s="552" t="s">
        <v>2471</v>
      </c>
      <c r="D1254" s="246">
        <v>383</v>
      </c>
      <c r="E1254" s="626">
        <v>0.2</v>
      </c>
      <c r="F1254" s="626">
        <v>0.2</v>
      </c>
    </row>
    <row r="1255" spans="1:6" ht="14" x14ac:dyDescent="0.3">
      <c r="A1255" s="520" t="s">
        <v>2576</v>
      </c>
      <c r="B1255" s="520" t="s">
        <v>1048</v>
      </c>
      <c r="C1255" s="552" t="s">
        <v>2472</v>
      </c>
      <c r="D1255" s="246">
        <v>0</v>
      </c>
      <c r="E1255" s="617"/>
      <c r="F1255" s="617"/>
    </row>
    <row r="1256" spans="1:6" ht="14" x14ac:dyDescent="0.3">
      <c r="A1256" s="555" t="s">
        <v>2576</v>
      </c>
      <c r="B1256" s="555" t="s">
        <v>2315</v>
      </c>
      <c r="C1256" s="562"/>
      <c r="D1256" s="556" t="s">
        <v>23</v>
      </c>
      <c r="E1256" s="618" t="s">
        <v>23</v>
      </c>
      <c r="F1256" s="618"/>
    </row>
    <row r="1257" spans="1:6" ht="14" x14ac:dyDescent="0.3">
      <c r="A1257" s="520" t="s">
        <v>2576</v>
      </c>
      <c r="B1257" s="520" t="s">
        <v>2473</v>
      </c>
      <c r="C1257" s="552" t="s">
        <v>2474</v>
      </c>
      <c r="D1257" s="246">
        <v>0</v>
      </c>
      <c r="E1257" s="617"/>
      <c r="F1257" s="617"/>
    </row>
    <row r="1258" spans="1:6" ht="14" x14ac:dyDescent="0.3">
      <c r="A1258" s="520" t="s">
        <v>2576</v>
      </c>
      <c r="B1258" s="520" t="s">
        <v>2475</v>
      </c>
      <c r="C1258" s="552" t="s">
        <v>2476</v>
      </c>
      <c r="D1258" s="246">
        <v>0</v>
      </c>
      <c r="E1258" s="617"/>
      <c r="F1258" s="617"/>
    </row>
    <row r="1259" spans="1:6" ht="14" x14ac:dyDescent="0.3">
      <c r="A1259" s="520" t="s">
        <v>2576</v>
      </c>
      <c r="B1259" s="520" t="s">
        <v>2477</v>
      </c>
      <c r="C1259" s="552" t="s">
        <v>2478</v>
      </c>
      <c r="D1259" s="246">
        <v>0</v>
      </c>
      <c r="E1259" s="617"/>
      <c r="F1259" s="617"/>
    </row>
    <row r="1260" spans="1:6" ht="14" x14ac:dyDescent="0.3">
      <c r="A1260" s="520" t="s">
        <v>2576</v>
      </c>
      <c r="B1260" s="520" t="s">
        <v>2479</v>
      </c>
      <c r="C1260" s="552" t="s">
        <v>2480</v>
      </c>
      <c r="D1260" s="246">
        <v>0</v>
      </c>
      <c r="E1260" s="617"/>
      <c r="F1260" s="617"/>
    </row>
    <row r="1261" spans="1:6" ht="14" x14ac:dyDescent="0.3">
      <c r="A1261" s="557" t="s">
        <v>2576</v>
      </c>
      <c r="B1261" s="557" t="s">
        <v>2481</v>
      </c>
      <c r="C1261" s="558" t="s">
        <v>2482</v>
      </c>
      <c r="D1261" s="248">
        <v>0</v>
      </c>
      <c r="E1261" s="652"/>
      <c r="F1261" s="652"/>
    </row>
    <row r="1262" spans="1:6" ht="28" x14ac:dyDescent="0.25">
      <c r="A1262" s="422" t="s">
        <v>2304</v>
      </c>
      <c r="B1262" s="422" t="s">
        <v>9</v>
      </c>
      <c r="C1262" s="423" t="s">
        <v>10</v>
      </c>
      <c r="D1262" s="423" t="s">
        <v>11</v>
      </c>
      <c r="E1262" s="621"/>
      <c r="F1262" s="621"/>
    </row>
    <row r="1263" spans="1:6" ht="14" x14ac:dyDescent="0.3">
      <c r="A1263" s="553" t="s">
        <v>2304</v>
      </c>
      <c r="B1263" s="553" t="s">
        <v>2483</v>
      </c>
      <c r="C1263" s="736" t="s">
        <v>2484</v>
      </c>
      <c r="D1263" s="246">
        <v>10607</v>
      </c>
      <c r="E1263" s="626">
        <v>0.2</v>
      </c>
      <c r="F1263" s="626">
        <v>0.2</v>
      </c>
    </row>
    <row r="1264" spans="1:6" ht="28" x14ac:dyDescent="0.25">
      <c r="A1264" s="422" t="s">
        <v>2304</v>
      </c>
      <c r="B1264" s="422" t="s">
        <v>9</v>
      </c>
      <c r="C1264" s="423" t="s">
        <v>10</v>
      </c>
      <c r="D1264" s="423" t="s">
        <v>11</v>
      </c>
      <c r="E1264" s="621"/>
      <c r="F1264" s="621"/>
    </row>
    <row r="1265" spans="1:6" ht="14" x14ac:dyDescent="0.3">
      <c r="A1265" s="553" t="s">
        <v>2304</v>
      </c>
      <c r="B1265" s="553" t="s">
        <v>2492</v>
      </c>
      <c r="C1265" s="736" t="s">
        <v>2493</v>
      </c>
      <c r="D1265" s="246">
        <v>2651</v>
      </c>
      <c r="E1265" s="626">
        <v>0.2</v>
      </c>
      <c r="F1265" s="626">
        <v>0.2</v>
      </c>
    </row>
    <row r="1266" spans="1:6" ht="28" x14ac:dyDescent="0.25">
      <c r="A1266" s="422" t="s">
        <v>2304</v>
      </c>
      <c r="B1266" s="422" t="s">
        <v>9</v>
      </c>
      <c r="C1266" s="423" t="s">
        <v>10</v>
      </c>
      <c r="D1266" s="423" t="s">
        <v>11</v>
      </c>
      <c r="E1266" s="621"/>
      <c r="F1266" s="621"/>
    </row>
    <row r="1267" spans="1:6" ht="14" x14ac:dyDescent="0.3">
      <c r="A1267" s="553" t="s">
        <v>2304</v>
      </c>
      <c r="B1267" s="553" t="s">
        <v>2494</v>
      </c>
      <c r="C1267" s="736" t="s">
        <v>2495</v>
      </c>
      <c r="D1267" s="246">
        <v>5610</v>
      </c>
      <c r="E1267" s="626">
        <v>0.2</v>
      </c>
      <c r="F1267" s="626">
        <v>0.2</v>
      </c>
    </row>
    <row r="1268" spans="1:6" ht="28" x14ac:dyDescent="0.25">
      <c r="A1268" s="422" t="s">
        <v>2304</v>
      </c>
      <c r="B1268" s="422" t="s">
        <v>9</v>
      </c>
      <c r="C1268" s="423" t="s">
        <v>10</v>
      </c>
      <c r="D1268" s="423" t="s">
        <v>11</v>
      </c>
      <c r="E1268" s="621"/>
      <c r="F1268" s="621"/>
    </row>
    <row r="1269" spans="1:6" ht="14" x14ac:dyDescent="0.3">
      <c r="A1269" s="553" t="s">
        <v>2304</v>
      </c>
      <c r="B1269" s="553" t="s">
        <v>2499</v>
      </c>
      <c r="C1269" s="736" t="s">
        <v>2500</v>
      </c>
      <c r="D1269" s="246">
        <v>6732</v>
      </c>
      <c r="E1269" s="626">
        <v>0.2</v>
      </c>
      <c r="F1269" s="626">
        <v>0.2</v>
      </c>
    </row>
    <row r="1270" spans="1:6" ht="28" x14ac:dyDescent="0.25">
      <c r="A1270" s="422" t="s">
        <v>2304</v>
      </c>
      <c r="B1270" s="422" t="s">
        <v>9</v>
      </c>
      <c r="C1270" s="423" t="s">
        <v>10</v>
      </c>
      <c r="D1270" s="423" t="s">
        <v>11</v>
      </c>
      <c r="E1270" s="621"/>
      <c r="F1270" s="621"/>
    </row>
    <row r="1271" spans="1:6" ht="14" x14ac:dyDescent="0.3">
      <c r="A1271" s="553" t="s">
        <v>2304</v>
      </c>
      <c r="B1271" s="553" t="s">
        <v>2501</v>
      </c>
      <c r="C1271" s="736" t="s">
        <v>2502</v>
      </c>
      <c r="D1271" s="246">
        <v>1565</v>
      </c>
      <c r="E1271" s="626">
        <v>0.2</v>
      </c>
      <c r="F1271" s="626">
        <v>0.2</v>
      </c>
    </row>
    <row r="1272" spans="1:6" ht="28" x14ac:dyDescent="0.25">
      <c r="A1272" s="422" t="s">
        <v>2304</v>
      </c>
      <c r="B1272" s="422" t="s">
        <v>9</v>
      </c>
      <c r="C1272" s="423" t="s">
        <v>10</v>
      </c>
      <c r="D1272" s="423" t="s">
        <v>11</v>
      </c>
      <c r="E1272" s="621"/>
      <c r="F1272" s="621"/>
    </row>
    <row r="1273" spans="1:6" ht="14" x14ac:dyDescent="0.3">
      <c r="A1273" s="553" t="s">
        <v>2304</v>
      </c>
      <c r="B1273" s="553" t="s">
        <v>2503</v>
      </c>
      <c r="C1273" s="736" t="s">
        <v>2504</v>
      </c>
      <c r="D1273" s="246">
        <v>2551</v>
      </c>
      <c r="E1273" s="626">
        <v>0.2</v>
      </c>
      <c r="F1273" s="626">
        <v>0.2</v>
      </c>
    </row>
    <row r="1274" spans="1:6" ht="28" x14ac:dyDescent="0.25">
      <c r="A1274" s="566" t="s">
        <v>2304</v>
      </c>
      <c r="B1274" s="566" t="s">
        <v>2577</v>
      </c>
      <c r="C1274" s="423" t="s">
        <v>10</v>
      </c>
      <c r="D1274" s="423" t="s">
        <v>11</v>
      </c>
      <c r="E1274" s="621"/>
      <c r="F1274" s="621"/>
    </row>
    <row r="1275" spans="1:6" ht="14" x14ac:dyDescent="0.3">
      <c r="A1275" s="555" t="s">
        <v>2304</v>
      </c>
      <c r="B1275" s="555" t="s">
        <v>2307</v>
      </c>
      <c r="C1275" s="562"/>
      <c r="D1275" s="556" t="s">
        <v>23</v>
      </c>
      <c r="E1275" s="618" t="s">
        <v>23</v>
      </c>
      <c r="F1275" s="618"/>
    </row>
    <row r="1276" spans="1:6" ht="14" x14ac:dyDescent="0.3">
      <c r="A1276" s="516" t="s">
        <v>2304</v>
      </c>
      <c r="B1276" s="516" t="s">
        <v>2327</v>
      </c>
      <c r="C1276" s="517" t="s">
        <v>2328</v>
      </c>
      <c r="D1276" s="246">
        <v>0</v>
      </c>
      <c r="E1276" s="617"/>
      <c r="F1276" s="617"/>
    </row>
    <row r="1277" spans="1:6" ht="14" x14ac:dyDescent="0.3">
      <c r="A1277" s="516" t="s">
        <v>2304</v>
      </c>
      <c r="B1277" s="516" t="s">
        <v>2329</v>
      </c>
      <c r="C1277" s="517" t="s">
        <v>2330</v>
      </c>
      <c r="D1277" s="246">
        <v>0</v>
      </c>
      <c r="E1277" s="617"/>
      <c r="F1277" s="617"/>
    </row>
    <row r="1278" spans="1:6" ht="14" x14ac:dyDescent="0.3">
      <c r="A1278" s="516" t="s">
        <v>2304</v>
      </c>
      <c r="B1278" s="516" t="s">
        <v>2331</v>
      </c>
      <c r="C1278" s="517" t="s">
        <v>2332</v>
      </c>
      <c r="D1278" s="246">
        <v>0</v>
      </c>
      <c r="E1278" s="617"/>
      <c r="F1278" s="617"/>
    </row>
    <row r="1279" spans="1:6" ht="14" x14ac:dyDescent="0.3">
      <c r="A1279" s="516" t="s">
        <v>2304</v>
      </c>
      <c r="B1279" s="516" t="s">
        <v>2333</v>
      </c>
      <c r="C1279" s="517" t="s">
        <v>2334</v>
      </c>
      <c r="D1279" s="246">
        <v>0</v>
      </c>
      <c r="E1279" s="617"/>
      <c r="F1279" s="617"/>
    </row>
    <row r="1280" spans="1:6" ht="14" x14ac:dyDescent="0.3">
      <c r="A1280" s="516" t="s">
        <v>2304</v>
      </c>
      <c r="B1280" s="516" t="s">
        <v>2335</v>
      </c>
      <c r="C1280" s="517" t="s">
        <v>2336</v>
      </c>
      <c r="D1280" s="246">
        <v>0</v>
      </c>
      <c r="E1280" s="617"/>
      <c r="F1280" s="617"/>
    </row>
    <row r="1281" spans="1:6" ht="14" x14ac:dyDescent="0.3">
      <c r="A1281" s="516" t="s">
        <v>2304</v>
      </c>
      <c r="B1281" s="516" t="s">
        <v>2337</v>
      </c>
      <c r="C1281" s="517" t="s">
        <v>2338</v>
      </c>
      <c r="D1281" s="246">
        <v>0</v>
      </c>
      <c r="E1281" s="617"/>
      <c r="F1281" s="617"/>
    </row>
    <row r="1282" spans="1:6" ht="14" x14ac:dyDescent="0.3">
      <c r="A1282" s="516" t="s">
        <v>2304</v>
      </c>
      <c r="B1282" s="516" t="s">
        <v>385</v>
      </c>
      <c r="C1282" s="517" t="s">
        <v>2339</v>
      </c>
      <c r="D1282" s="246">
        <v>0</v>
      </c>
      <c r="E1282" s="617"/>
      <c r="F1282" s="617"/>
    </row>
    <row r="1283" spans="1:6" ht="14" x14ac:dyDescent="0.3">
      <c r="A1283" s="516" t="s">
        <v>2304</v>
      </c>
      <c r="B1283" s="516" t="s">
        <v>2340</v>
      </c>
      <c r="C1283" s="517" t="s">
        <v>2341</v>
      </c>
      <c r="D1283" s="246">
        <v>0</v>
      </c>
      <c r="E1283" s="617"/>
      <c r="F1283" s="617"/>
    </row>
    <row r="1284" spans="1:6" ht="14" x14ac:dyDescent="0.3">
      <c r="A1284" s="516" t="s">
        <v>2304</v>
      </c>
      <c r="B1284" s="516" t="s">
        <v>2342</v>
      </c>
      <c r="C1284" s="517" t="s">
        <v>2343</v>
      </c>
      <c r="D1284" s="246">
        <v>0</v>
      </c>
      <c r="E1284" s="617"/>
      <c r="F1284" s="617"/>
    </row>
    <row r="1285" spans="1:6" ht="14" x14ac:dyDescent="0.3">
      <c r="A1285" s="516" t="s">
        <v>2304</v>
      </c>
      <c r="B1285" s="516" t="s">
        <v>2344</v>
      </c>
      <c r="C1285" s="517" t="s">
        <v>2345</v>
      </c>
      <c r="D1285" s="246">
        <v>0</v>
      </c>
      <c r="E1285" s="617"/>
      <c r="F1285" s="617"/>
    </row>
    <row r="1286" spans="1:6" ht="14" x14ac:dyDescent="0.3">
      <c r="A1286" s="516" t="s">
        <v>2304</v>
      </c>
      <c r="B1286" s="516" t="s">
        <v>2346</v>
      </c>
      <c r="C1286" s="517" t="s">
        <v>2347</v>
      </c>
      <c r="D1286" s="246">
        <v>0</v>
      </c>
      <c r="E1286" s="617"/>
      <c r="F1286" s="617"/>
    </row>
    <row r="1287" spans="1:6" ht="14" x14ac:dyDescent="0.3">
      <c r="A1287" s="516" t="s">
        <v>2304</v>
      </c>
      <c r="B1287" s="516" t="s">
        <v>2348</v>
      </c>
      <c r="C1287" s="517" t="s">
        <v>2349</v>
      </c>
      <c r="D1287" s="246">
        <v>0</v>
      </c>
      <c r="E1287" s="617"/>
      <c r="F1287" s="617"/>
    </row>
    <row r="1288" spans="1:6" ht="14" x14ac:dyDescent="0.3">
      <c r="A1288" s="516" t="s">
        <v>2304</v>
      </c>
      <c r="B1288" s="516" t="s">
        <v>2350</v>
      </c>
      <c r="C1288" s="517" t="s">
        <v>2351</v>
      </c>
      <c r="D1288" s="246">
        <v>0</v>
      </c>
      <c r="E1288" s="617"/>
      <c r="F1288" s="617"/>
    </row>
    <row r="1289" spans="1:6" ht="14" x14ac:dyDescent="0.3">
      <c r="A1289" s="516" t="s">
        <v>2304</v>
      </c>
      <c r="B1289" s="516" t="s">
        <v>2352</v>
      </c>
      <c r="C1289" s="517" t="s">
        <v>2353</v>
      </c>
      <c r="D1289" s="246">
        <v>0</v>
      </c>
      <c r="E1289" s="617"/>
      <c r="F1289" s="617"/>
    </row>
    <row r="1290" spans="1:6" ht="14" x14ac:dyDescent="0.3">
      <c r="A1290" s="518" t="s">
        <v>2304</v>
      </c>
      <c r="B1290" s="518" t="s">
        <v>986</v>
      </c>
      <c r="C1290" s="519" t="s">
        <v>2354</v>
      </c>
      <c r="D1290" s="248">
        <v>316</v>
      </c>
      <c r="E1290" s="647">
        <v>0.1</v>
      </c>
      <c r="F1290" s="647">
        <v>0.1</v>
      </c>
    </row>
    <row r="1291" spans="1:6" ht="14" x14ac:dyDescent="0.3">
      <c r="A1291" s="559" t="s">
        <v>2304</v>
      </c>
      <c r="B1291" s="559" t="s">
        <v>2308</v>
      </c>
      <c r="C1291" s="563"/>
      <c r="D1291" s="560" t="s">
        <v>23</v>
      </c>
      <c r="E1291" s="619" t="s">
        <v>23</v>
      </c>
      <c r="F1291" s="619"/>
    </row>
    <row r="1292" spans="1:6" ht="14" x14ac:dyDescent="0.3">
      <c r="A1292" s="516" t="s">
        <v>2304</v>
      </c>
      <c r="B1292" s="516" t="s">
        <v>2327</v>
      </c>
      <c r="C1292" s="517" t="s">
        <v>2355</v>
      </c>
      <c r="D1292" s="246">
        <v>0</v>
      </c>
      <c r="E1292" s="617"/>
      <c r="F1292" s="617"/>
    </row>
    <row r="1293" spans="1:6" ht="14" x14ac:dyDescent="0.3">
      <c r="A1293" s="516" t="s">
        <v>2304</v>
      </c>
      <c r="B1293" s="516" t="s">
        <v>2329</v>
      </c>
      <c r="C1293" s="517" t="s">
        <v>2356</v>
      </c>
      <c r="D1293" s="246">
        <v>0</v>
      </c>
      <c r="E1293" s="617"/>
      <c r="F1293" s="617"/>
    </row>
    <row r="1294" spans="1:6" ht="14" x14ac:dyDescent="0.3">
      <c r="A1294" s="516" t="s">
        <v>2304</v>
      </c>
      <c r="B1294" s="516" t="s">
        <v>2331</v>
      </c>
      <c r="C1294" s="517" t="s">
        <v>2357</v>
      </c>
      <c r="D1294" s="246">
        <v>0</v>
      </c>
      <c r="E1294" s="617"/>
      <c r="F1294" s="617"/>
    </row>
    <row r="1295" spans="1:6" ht="14" x14ac:dyDescent="0.3">
      <c r="A1295" s="516" t="s">
        <v>2304</v>
      </c>
      <c r="B1295" s="516" t="s">
        <v>2333</v>
      </c>
      <c r="C1295" s="517" t="s">
        <v>2358</v>
      </c>
      <c r="D1295" s="246">
        <v>0</v>
      </c>
      <c r="E1295" s="617"/>
      <c r="F1295" s="617"/>
    </row>
    <row r="1296" spans="1:6" ht="14" x14ac:dyDescent="0.3">
      <c r="A1296" s="516" t="s">
        <v>2304</v>
      </c>
      <c r="B1296" s="516" t="s">
        <v>2335</v>
      </c>
      <c r="C1296" s="517" t="s">
        <v>2359</v>
      </c>
      <c r="D1296" s="246">
        <v>0</v>
      </c>
      <c r="E1296" s="617"/>
      <c r="F1296" s="617"/>
    </row>
    <row r="1297" spans="1:6" ht="14" x14ac:dyDescent="0.3">
      <c r="A1297" s="516" t="s">
        <v>2304</v>
      </c>
      <c r="B1297" s="516" t="s">
        <v>2337</v>
      </c>
      <c r="C1297" s="517" t="s">
        <v>2360</v>
      </c>
      <c r="D1297" s="246">
        <v>0</v>
      </c>
      <c r="E1297" s="617"/>
      <c r="F1297" s="617"/>
    </row>
    <row r="1298" spans="1:6" ht="14" x14ac:dyDescent="0.3">
      <c r="A1298" s="516" t="s">
        <v>2304</v>
      </c>
      <c r="B1298" s="516" t="s">
        <v>385</v>
      </c>
      <c r="C1298" s="517" t="s">
        <v>2361</v>
      </c>
      <c r="D1298" s="246">
        <v>0</v>
      </c>
      <c r="E1298" s="617"/>
      <c r="F1298" s="617"/>
    </row>
    <row r="1299" spans="1:6" ht="14" x14ac:dyDescent="0.3">
      <c r="A1299" s="516" t="s">
        <v>2304</v>
      </c>
      <c r="B1299" s="516" t="s">
        <v>2340</v>
      </c>
      <c r="C1299" s="517" t="s">
        <v>2362</v>
      </c>
      <c r="D1299" s="246">
        <v>0</v>
      </c>
      <c r="E1299" s="617"/>
      <c r="F1299" s="617"/>
    </row>
    <row r="1300" spans="1:6" ht="14" x14ac:dyDescent="0.3">
      <c r="A1300" s="516" t="s">
        <v>2304</v>
      </c>
      <c r="B1300" s="516" t="s">
        <v>2342</v>
      </c>
      <c r="C1300" s="517" t="s">
        <v>2363</v>
      </c>
      <c r="D1300" s="246">
        <v>0</v>
      </c>
      <c r="E1300" s="617"/>
      <c r="F1300" s="617"/>
    </row>
    <row r="1301" spans="1:6" ht="14" x14ac:dyDescent="0.3">
      <c r="A1301" s="516" t="s">
        <v>2304</v>
      </c>
      <c r="B1301" s="516" t="s">
        <v>2344</v>
      </c>
      <c r="C1301" s="517" t="s">
        <v>2364</v>
      </c>
      <c r="D1301" s="246">
        <v>0</v>
      </c>
      <c r="E1301" s="617"/>
      <c r="F1301" s="617"/>
    </row>
    <row r="1302" spans="1:6" ht="14" x14ac:dyDescent="0.3">
      <c r="A1302" s="516" t="s">
        <v>2304</v>
      </c>
      <c r="B1302" s="516" t="s">
        <v>2346</v>
      </c>
      <c r="C1302" s="517" t="s">
        <v>2365</v>
      </c>
      <c r="D1302" s="246">
        <v>0</v>
      </c>
      <c r="E1302" s="617"/>
      <c r="F1302" s="617"/>
    </row>
    <row r="1303" spans="1:6" ht="14" x14ac:dyDescent="0.3">
      <c r="A1303" s="516" t="s">
        <v>2304</v>
      </c>
      <c r="B1303" s="516" t="s">
        <v>2348</v>
      </c>
      <c r="C1303" s="517" t="s">
        <v>2366</v>
      </c>
      <c r="D1303" s="246">
        <v>0</v>
      </c>
      <c r="E1303" s="617"/>
      <c r="F1303" s="617"/>
    </row>
    <row r="1304" spans="1:6" ht="14" x14ac:dyDescent="0.3">
      <c r="A1304" s="516" t="s">
        <v>2304</v>
      </c>
      <c r="B1304" s="516" t="s">
        <v>2350</v>
      </c>
      <c r="C1304" s="517" t="s">
        <v>2367</v>
      </c>
      <c r="D1304" s="246">
        <v>0</v>
      </c>
      <c r="E1304" s="617"/>
      <c r="F1304" s="617"/>
    </row>
    <row r="1305" spans="1:6" ht="14" x14ac:dyDescent="0.3">
      <c r="A1305" s="516" t="s">
        <v>2304</v>
      </c>
      <c r="B1305" s="516" t="s">
        <v>2352</v>
      </c>
      <c r="C1305" s="517" t="s">
        <v>2368</v>
      </c>
      <c r="D1305" s="246">
        <v>0</v>
      </c>
      <c r="E1305" s="617"/>
      <c r="F1305" s="617"/>
    </row>
    <row r="1306" spans="1:6" ht="14" x14ac:dyDescent="0.3">
      <c r="A1306" s="516" t="s">
        <v>2304</v>
      </c>
      <c r="B1306" s="516" t="s">
        <v>986</v>
      </c>
      <c r="C1306" s="517" t="s">
        <v>2369</v>
      </c>
      <c r="D1306" s="246">
        <v>316</v>
      </c>
      <c r="E1306" s="626">
        <v>0.1</v>
      </c>
      <c r="F1306" s="626">
        <v>0.1</v>
      </c>
    </row>
    <row r="1307" spans="1:6" ht="14" x14ac:dyDescent="0.3">
      <c r="A1307" s="520" t="s">
        <v>2304</v>
      </c>
      <c r="B1307" s="520" t="s">
        <v>2370</v>
      </c>
      <c r="C1307" s="552" t="s">
        <v>2371</v>
      </c>
      <c r="D1307" s="246">
        <v>0</v>
      </c>
      <c r="E1307" s="617"/>
      <c r="F1307" s="617"/>
    </row>
    <row r="1308" spans="1:6" ht="14" x14ac:dyDescent="0.3">
      <c r="A1308" s="555" t="s">
        <v>2304</v>
      </c>
      <c r="B1308" s="555" t="s">
        <v>2318</v>
      </c>
      <c r="C1308" s="562"/>
      <c r="D1308" s="556" t="s">
        <v>23</v>
      </c>
      <c r="E1308" s="618" t="s">
        <v>23</v>
      </c>
      <c r="F1308" s="618"/>
    </row>
    <row r="1309" spans="1:6" ht="14" x14ac:dyDescent="0.3">
      <c r="A1309" s="516" t="s">
        <v>2304</v>
      </c>
      <c r="B1309" s="516" t="s">
        <v>2372</v>
      </c>
      <c r="C1309" s="517" t="s">
        <v>2373</v>
      </c>
      <c r="D1309" s="246">
        <v>0</v>
      </c>
      <c r="E1309" s="617"/>
      <c r="F1309" s="617"/>
    </row>
    <row r="1310" spans="1:6" ht="14" x14ac:dyDescent="0.3">
      <c r="A1310" s="516" t="s">
        <v>2304</v>
      </c>
      <c r="B1310" s="516" t="s">
        <v>2374</v>
      </c>
      <c r="C1310" s="517" t="s">
        <v>2375</v>
      </c>
      <c r="D1310" s="246">
        <v>0</v>
      </c>
      <c r="E1310" s="617"/>
      <c r="F1310" s="617"/>
    </row>
    <row r="1311" spans="1:6" ht="14" x14ac:dyDescent="0.3">
      <c r="A1311" s="516" t="s">
        <v>2304</v>
      </c>
      <c r="B1311" s="516" t="s">
        <v>2376</v>
      </c>
      <c r="C1311" s="517" t="s">
        <v>2377</v>
      </c>
      <c r="D1311" s="246">
        <v>0</v>
      </c>
      <c r="E1311" s="617"/>
      <c r="F1311" s="617"/>
    </row>
    <row r="1312" spans="1:6" ht="14" x14ac:dyDescent="0.3">
      <c r="A1312" s="516" t="s">
        <v>2304</v>
      </c>
      <c r="B1312" s="516" t="s">
        <v>2378</v>
      </c>
      <c r="C1312" s="517" t="s">
        <v>2379</v>
      </c>
      <c r="D1312" s="246">
        <v>0</v>
      </c>
      <c r="E1312" s="617"/>
      <c r="F1312" s="617"/>
    </row>
    <row r="1313" spans="1:6" ht="14" x14ac:dyDescent="0.3">
      <c r="A1313" s="516" t="s">
        <v>2304</v>
      </c>
      <c r="B1313" s="516" t="s">
        <v>2380</v>
      </c>
      <c r="C1313" s="517" t="s">
        <v>2381</v>
      </c>
      <c r="D1313" s="246">
        <v>0</v>
      </c>
      <c r="E1313" s="617"/>
      <c r="F1313" s="617"/>
    </row>
    <row r="1314" spans="1:6" ht="14" x14ac:dyDescent="0.3">
      <c r="A1314" s="516" t="s">
        <v>2304</v>
      </c>
      <c r="B1314" s="516" t="s">
        <v>2382</v>
      </c>
      <c r="C1314" s="517" t="s">
        <v>2383</v>
      </c>
      <c r="D1314" s="246">
        <v>0</v>
      </c>
      <c r="E1314" s="617"/>
      <c r="F1314" s="617"/>
    </row>
    <row r="1315" spans="1:6" ht="14" x14ac:dyDescent="0.3">
      <c r="A1315" s="516" t="s">
        <v>2304</v>
      </c>
      <c r="B1315" s="516" t="s">
        <v>2384</v>
      </c>
      <c r="C1315" s="517" t="s">
        <v>2385</v>
      </c>
      <c r="D1315" s="246">
        <v>0</v>
      </c>
      <c r="E1315" s="617"/>
      <c r="F1315" s="617"/>
    </row>
    <row r="1316" spans="1:6" ht="14" x14ac:dyDescent="0.3">
      <c r="A1316" s="516" t="s">
        <v>2304</v>
      </c>
      <c r="B1316" s="516" t="s">
        <v>2386</v>
      </c>
      <c r="C1316" s="517" t="s">
        <v>2387</v>
      </c>
      <c r="D1316" s="246">
        <v>0</v>
      </c>
      <c r="E1316" s="617"/>
      <c r="F1316" s="617"/>
    </row>
    <row r="1317" spans="1:6" ht="14" x14ac:dyDescent="0.3">
      <c r="A1317" s="516" t="s">
        <v>2304</v>
      </c>
      <c r="B1317" s="516" t="s">
        <v>2388</v>
      </c>
      <c r="C1317" s="517" t="s">
        <v>2389</v>
      </c>
      <c r="D1317" s="246">
        <v>146</v>
      </c>
      <c r="E1317" s="626">
        <v>0.1</v>
      </c>
      <c r="F1317" s="626">
        <v>0.1</v>
      </c>
    </row>
    <row r="1318" spans="1:6" ht="14" x14ac:dyDescent="0.3">
      <c r="A1318" s="516" t="s">
        <v>2304</v>
      </c>
      <c r="B1318" s="516" t="s">
        <v>2390</v>
      </c>
      <c r="C1318" s="517" t="s">
        <v>2391</v>
      </c>
      <c r="D1318" s="246">
        <v>146</v>
      </c>
      <c r="E1318" s="626">
        <v>0.1</v>
      </c>
      <c r="F1318" s="626">
        <v>0.1</v>
      </c>
    </row>
    <row r="1319" spans="1:6" ht="14" x14ac:dyDescent="0.3">
      <c r="A1319" s="516" t="s">
        <v>2304</v>
      </c>
      <c r="B1319" s="516" t="s">
        <v>2392</v>
      </c>
      <c r="C1319" s="517" t="s">
        <v>2393</v>
      </c>
      <c r="D1319" s="246">
        <v>146</v>
      </c>
      <c r="E1319" s="626">
        <v>0.1</v>
      </c>
      <c r="F1319" s="626">
        <v>0.1</v>
      </c>
    </row>
    <row r="1320" spans="1:6" ht="14" x14ac:dyDescent="0.3">
      <c r="A1320" s="516" t="s">
        <v>2304</v>
      </c>
      <c r="B1320" s="516" t="s">
        <v>2394</v>
      </c>
      <c r="C1320" s="517" t="s">
        <v>2395</v>
      </c>
      <c r="D1320" s="246">
        <v>146</v>
      </c>
      <c r="E1320" s="626">
        <v>0.1</v>
      </c>
      <c r="F1320" s="626">
        <v>0.1</v>
      </c>
    </row>
    <row r="1321" spans="1:6" ht="14" x14ac:dyDescent="0.3">
      <c r="A1321" s="516" t="s">
        <v>2304</v>
      </c>
      <c r="B1321" s="516" t="s">
        <v>2396</v>
      </c>
      <c r="C1321" s="517" t="s">
        <v>2397</v>
      </c>
      <c r="D1321" s="246">
        <v>146</v>
      </c>
      <c r="E1321" s="626">
        <v>0.1</v>
      </c>
      <c r="F1321" s="626">
        <v>0.1</v>
      </c>
    </row>
    <row r="1322" spans="1:6" ht="14" x14ac:dyDescent="0.3">
      <c r="A1322" s="516" t="s">
        <v>2304</v>
      </c>
      <c r="B1322" s="516" t="s">
        <v>2398</v>
      </c>
      <c r="C1322" s="517" t="s">
        <v>2399</v>
      </c>
      <c r="D1322" s="246">
        <v>146</v>
      </c>
      <c r="E1322" s="626">
        <v>0.1</v>
      </c>
      <c r="F1322" s="626">
        <v>0.1</v>
      </c>
    </row>
    <row r="1323" spans="1:6" ht="14" x14ac:dyDescent="0.3">
      <c r="A1323" s="516" t="s">
        <v>2304</v>
      </c>
      <c r="B1323" s="516" t="s">
        <v>2400</v>
      </c>
      <c r="C1323" s="517" t="s">
        <v>2401</v>
      </c>
      <c r="D1323" s="246">
        <v>146</v>
      </c>
      <c r="E1323" s="626">
        <v>0.1</v>
      </c>
      <c r="F1323" s="626">
        <v>0.1</v>
      </c>
    </row>
    <row r="1324" spans="1:6" ht="14" x14ac:dyDescent="0.3">
      <c r="A1324" s="516" t="s">
        <v>2304</v>
      </c>
      <c r="B1324" s="516" t="s">
        <v>2402</v>
      </c>
      <c r="C1324" s="517" t="s">
        <v>2403</v>
      </c>
      <c r="D1324" s="246">
        <v>146</v>
      </c>
      <c r="E1324" s="626">
        <v>0.1</v>
      </c>
      <c r="F1324" s="626">
        <v>0.1</v>
      </c>
    </row>
    <row r="1325" spans="1:6" ht="14" x14ac:dyDescent="0.3">
      <c r="A1325" s="516" t="s">
        <v>2304</v>
      </c>
      <c r="B1325" s="516" t="s">
        <v>2404</v>
      </c>
      <c r="C1325" s="517" t="s">
        <v>2405</v>
      </c>
      <c r="D1325" s="246">
        <v>146</v>
      </c>
      <c r="E1325" s="626">
        <v>0.1</v>
      </c>
      <c r="F1325" s="626">
        <v>0.1</v>
      </c>
    </row>
    <row r="1326" spans="1:6" ht="14" x14ac:dyDescent="0.3">
      <c r="A1326" s="516" t="s">
        <v>2304</v>
      </c>
      <c r="B1326" s="516" t="s">
        <v>2406</v>
      </c>
      <c r="C1326" s="517" t="s">
        <v>2407</v>
      </c>
      <c r="D1326" s="246">
        <v>146</v>
      </c>
      <c r="E1326" s="626">
        <v>0.1</v>
      </c>
      <c r="F1326" s="626">
        <v>0.1</v>
      </c>
    </row>
    <row r="1327" spans="1:6" ht="14" x14ac:dyDescent="0.3">
      <c r="A1327" s="516" t="s">
        <v>2304</v>
      </c>
      <c r="B1327" s="516" t="s">
        <v>2408</v>
      </c>
      <c r="C1327" s="517" t="s">
        <v>2409</v>
      </c>
      <c r="D1327" s="246">
        <v>146</v>
      </c>
      <c r="E1327" s="626">
        <v>0.1</v>
      </c>
      <c r="F1327" s="626">
        <v>0.1</v>
      </c>
    </row>
    <row r="1328" spans="1:6" ht="14" x14ac:dyDescent="0.3">
      <c r="A1328" s="516" t="s">
        <v>2304</v>
      </c>
      <c r="B1328" s="516" t="s">
        <v>2410</v>
      </c>
      <c r="C1328" s="517" t="s">
        <v>2411</v>
      </c>
      <c r="D1328" s="246">
        <v>146</v>
      </c>
      <c r="E1328" s="626">
        <v>0.1</v>
      </c>
      <c r="F1328" s="626">
        <v>0.1</v>
      </c>
    </row>
    <row r="1329" spans="1:6" ht="14" x14ac:dyDescent="0.3">
      <c r="A1329" s="516" t="s">
        <v>2304</v>
      </c>
      <c r="B1329" s="516" t="s">
        <v>2412</v>
      </c>
      <c r="C1329" s="517" t="s">
        <v>2413</v>
      </c>
      <c r="D1329" s="246">
        <v>146</v>
      </c>
      <c r="E1329" s="626">
        <v>0.1</v>
      </c>
      <c r="F1329" s="626">
        <v>0.1</v>
      </c>
    </row>
    <row r="1330" spans="1:6" ht="14" x14ac:dyDescent="0.3">
      <c r="A1330" s="516" t="s">
        <v>2304</v>
      </c>
      <c r="B1330" s="516" t="s">
        <v>2414</v>
      </c>
      <c r="C1330" s="517" t="s">
        <v>2415</v>
      </c>
      <c r="D1330" s="246">
        <v>226</v>
      </c>
      <c r="E1330" s="626">
        <v>0.1</v>
      </c>
      <c r="F1330" s="626">
        <v>0.1</v>
      </c>
    </row>
    <row r="1331" spans="1:6" ht="14" x14ac:dyDescent="0.3">
      <c r="A1331" s="555" t="s">
        <v>2304</v>
      </c>
      <c r="B1331" s="555" t="s">
        <v>2319</v>
      </c>
      <c r="C1331" s="562"/>
      <c r="D1331" s="556" t="s">
        <v>23</v>
      </c>
      <c r="E1331" s="618" t="s">
        <v>23</v>
      </c>
      <c r="F1331" s="618"/>
    </row>
    <row r="1332" spans="1:6" ht="14" x14ac:dyDescent="0.3">
      <c r="A1332" s="516" t="s">
        <v>2304</v>
      </c>
      <c r="B1332" s="516" t="s">
        <v>2416</v>
      </c>
      <c r="C1332" s="517" t="s">
        <v>2417</v>
      </c>
      <c r="D1332" s="246">
        <v>0</v>
      </c>
      <c r="E1332" s="617"/>
      <c r="F1332" s="617"/>
    </row>
    <row r="1333" spans="1:6" ht="14" x14ac:dyDescent="0.3">
      <c r="A1333" s="516" t="s">
        <v>2304</v>
      </c>
      <c r="B1333" s="516" t="s">
        <v>2418</v>
      </c>
      <c r="C1333" s="517" t="s">
        <v>2419</v>
      </c>
      <c r="D1333" s="246">
        <v>0</v>
      </c>
      <c r="E1333" s="617"/>
      <c r="F1333" s="617"/>
    </row>
    <row r="1334" spans="1:6" ht="14" x14ac:dyDescent="0.3">
      <c r="A1334" s="555" t="s">
        <v>2304</v>
      </c>
      <c r="B1334" s="555" t="s">
        <v>2309</v>
      </c>
      <c r="C1334" s="562"/>
      <c r="D1334" s="556" t="s">
        <v>23</v>
      </c>
      <c r="E1334" s="618" t="s">
        <v>23</v>
      </c>
      <c r="F1334" s="618"/>
    </row>
    <row r="1335" spans="1:6" ht="14" x14ac:dyDescent="0.3">
      <c r="A1335" s="516" t="s">
        <v>2304</v>
      </c>
      <c r="B1335" s="516" t="s">
        <v>2416</v>
      </c>
      <c r="C1335" s="517" t="s">
        <v>2417</v>
      </c>
      <c r="D1335" s="246">
        <v>0</v>
      </c>
      <c r="E1335" s="617"/>
      <c r="F1335" s="617"/>
    </row>
    <row r="1336" spans="1:6" ht="14" x14ac:dyDescent="0.3">
      <c r="A1336" s="516" t="s">
        <v>2304</v>
      </c>
      <c r="B1336" s="516" t="s">
        <v>2420</v>
      </c>
      <c r="C1336" s="517" t="s">
        <v>2421</v>
      </c>
      <c r="D1336" s="246">
        <v>0</v>
      </c>
      <c r="E1336" s="617"/>
      <c r="F1336" s="617"/>
    </row>
    <row r="1337" spans="1:6" ht="14" x14ac:dyDescent="0.3">
      <c r="A1337" s="516" t="s">
        <v>2304</v>
      </c>
      <c r="B1337" s="516" t="s">
        <v>2422</v>
      </c>
      <c r="C1337" s="517" t="s">
        <v>2423</v>
      </c>
      <c r="D1337" s="246">
        <v>0</v>
      </c>
      <c r="E1337" s="617"/>
      <c r="F1337" s="617"/>
    </row>
    <row r="1338" spans="1:6" ht="14" x14ac:dyDescent="0.3">
      <c r="A1338" s="516" t="s">
        <v>2304</v>
      </c>
      <c r="B1338" s="516" t="s">
        <v>2424</v>
      </c>
      <c r="C1338" s="517" t="s">
        <v>2425</v>
      </c>
      <c r="D1338" s="246">
        <v>0</v>
      </c>
      <c r="E1338" s="617"/>
      <c r="F1338" s="617"/>
    </row>
    <row r="1339" spans="1:6" ht="14" x14ac:dyDescent="0.3">
      <c r="A1339" s="516" t="s">
        <v>2304</v>
      </c>
      <c r="B1339" s="516" t="s">
        <v>2426</v>
      </c>
      <c r="C1339" s="517" t="s">
        <v>2427</v>
      </c>
      <c r="D1339" s="246">
        <v>0</v>
      </c>
      <c r="E1339" s="617"/>
      <c r="F1339" s="617"/>
    </row>
    <row r="1340" spans="1:6" ht="14" x14ac:dyDescent="0.3">
      <c r="A1340" s="516" t="s">
        <v>2304</v>
      </c>
      <c r="B1340" s="516" t="s">
        <v>2428</v>
      </c>
      <c r="C1340" s="517" t="s">
        <v>2429</v>
      </c>
      <c r="D1340" s="246">
        <v>0</v>
      </c>
      <c r="E1340" s="617"/>
      <c r="F1340" s="617"/>
    </row>
    <row r="1341" spans="1:6" ht="14" x14ac:dyDescent="0.3">
      <c r="A1341" s="516" t="s">
        <v>2304</v>
      </c>
      <c r="B1341" s="516" t="s">
        <v>2430</v>
      </c>
      <c r="C1341" s="517" t="s">
        <v>2431</v>
      </c>
      <c r="D1341" s="246">
        <v>0</v>
      </c>
      <c r="E1341" s="617"/>
      <c r="F1341" s="617"/>
    </row>
    <row r="1342" spans="1:6" ht="14" x14ac:dyDescent="0.3">
      <c r="A1342" s="516" t="s">
        <v>2304</v>
      </c>
      <c r="B1342" s="516" t="s">
        <v>2432</v>
      </c>
      <c r="C1342" s="517" t="s">
        <v>2433</v>
      </c>
      <c r="D1342" s="246">
        <v>0</v>
      </c>
      <c r="E1342" s="617"/>
      <c r="F1342" s="617"/>
    </row>
    <row r="1343" spans="1:6" ht="14" x14ac:dyDescent="0.3">
      <c r="A1343" s="516" t="s">
        <v>2304</v>
      </c>
      <c r="B1343" s="516" t="s">
        <v>2434</v>
      </c>
      <c r="C1343" s="517" t="s">
        <v>2435</v>
      </c>
      <c r="D1343" s="246">
        <v>0</v>
      </c>
      <c r="E1343" s="617"/>
      <c r="F1343" s="617"/>
    </row>
    <row r="1344" spans="1:6" ht="14" x14ac:dyDescent="0.3">
      <c r="A1344" s="555" t="s">
        <v>2304</v>
      </c>
      <c r="B1344" s="555" t="s">
        <v>2485</v>
      </c>
      <c r="C1344" s="562"/>
      <c r="D1344" s="556" t="s">
        <v>23</v>
      </c>
      <c r="E1344" s="618" t="s">
        <v>23</v>
      </c>
      <c r="F1344" s="618"/>
    </row>
    <row r="1345" spans="1:6" ht="14" x14ac:dyDescent="0.3">
      <c r="A1345" s="520" t="s">
        <v>2304</v>
      </c>
      <c r="B1345" s="520" t="s">
        <v>2505</v>
      </c>
      <c r="C1345" s="738" t="s">
        <v>2506</v>
      </c>
      <c r="D1345" s="246">
        <v>0</v>
      </c>
      <c r="E1345" s="617"/>
      <c r="F1345" s="617"/>
    </row>
    <row r="1346" spans="1:6" ht="14" x14ac:dyDescent="0.3">
      <c r="A1346" s="520" t="s">
        <v>2304</v>
      </c>
      <c r="B1346" s="520" t="s">
        <v>2507</v>
      </c>
      <c r="C1346" s="738" t="s">
        <v>2508</v>
      </c>
      <c r="D1346" s="246">
        <v>0</v>
      </c>
      <c r="E1346" s="617"/>
      <c r="F1346" s="617"/>
    </row>
    <row r="1347" spans="1:6" ht="14" x14ac:dyDescent="0.3">
      <c r="A1347" s="555" t="s">
        <v>2304</v>
      </c>
      <c r="B1347" s="555" t="s">
        <v>2496</v>
      </c>
      <c r="C1347" s="565"/>
      <c r="D1347" s="556" t="s">
        <v>23</v>
      </c>
      <c r="E1347" s="618" t="s">
        <v>23</v>
      </c>
      <c r="F1347" s="618"/>
    </row>
    <row r="1348" spans="1:6" ht="14" x14ac:dyDescent="0.3">
      <c r="A1348" s="520" t="s">
        <v>2304</v>
      </c>
      <c r="B1348" s="520" t="s">
        <v>2509</v>
      </c>
      <c r="C1348" s="738" t="s">
        <v>2510</v>
      </c>
      <c r="D1348" s="246">
        <v>0</v>
      </c>
      <c r="E1348" s="617"/>
      <c r="F1348" s="617"/>
    </row>
    <row r="1349" spans="1:6" ht="14" x14ac:dyDescent="0.3">
      <c r="A1349" s="520" t="s">
        <v>2304</v>
      </c>
      <c r="B1349" s="520" t="s">
        <v>2511</v>
      </c>
      <c r="C1349" s="738" t="s">
        <v>2512</v>
      </c>
      <c r="D1349" s="246">
        <v>0</v>
      </c>
      <c r="E1349" s="617"/>
      <c r="F1349" s="617"/>
    </row>
    <row r="1350" spans="1:6" ht="14" x14ac:dyDescent="0.3">
      <c r="A1350" s="555" t="s">
        <v>2304</v>
      </c>
      <c r="B1350" s="555" t="s">
        <v>2513</v>
      </c>
      <c r="C1350" s="564"/>
      <c r="D1350" s="556" t="s">
        <v>23</v>
      </c>
      <c r="E1350" s="618"/>
      <c r="F1350" s="618"/>
    </row>
    <row r="1351" spans="1:6" ht="14" x14ac:dyDescent="0.3">
      <c r="A1351" s="520" t="s">
        <v>2304</v>
      </c>
      <c r="B1351" s="520" t="s">
        <v>2514</v>
      </c>
      <c r="C1351" s="738" t="s">
        <v>2515</v>
      </c>
      <c r="D1351" s="246">
        <v>0</v>
      </c>
      <c r="E1351" s="617"/>
      <c r="F1351" s="617"/>
    </row>
    <row r="1352" spans="1:6" ht="14" x14ac:dyDescent="0.3">
      <c r="A1352" s="520" t="s">
        <v>2304</v>
      </c>
      <c r="B1352" s="520" t="s">
        <v>2516</v>
      </c>
      <c r="C1352" s="738" t="s">
        <v>2517</v>
      </c>
      <c r="D1352" s="246">
        <v>0</v>
      </c>
      <c r="E1352" s="617"/>
      <c r="F1352" s="617"/>
    </row>
    <row r="1353" spans="1:6" ht="14" x14ac:dyDescent="0.3">
      <c r="A1353" s="555" t="s">
        <v>2304</v>
      </c>
      <c r="B1353" s="555" t="s">
        <v>2322</v>
      </c>
      <c r="C1353" s="562"/>
      <c r="D1353" s="556" t="s">
        <v>23</v>
      </c>
      <c r="E1353" s="618" t="s">
        <v>23</v>
      </c>
      <c r="F1353" s="618"/>
    </row>
    <row r="1354" spans="1:6" ht="14" x14ac:dyDescent="0.3">
      <c r="A1354" s="520" t="s">
        <v>2304</v>
      </c>
      <c r="B1354" s="520" t="s">
        <v>2456</v>
      </c>
      <c r="C1354" s="552" t="s">
        <v>2457</v>
      </c>
      <c r="D1354" s="246">
        <v>249</v>
      </c>
      <c r="E1354" s="626">
        <v>0.1</v>
      </c>
      <c r="F1354" s="626">
        <v>0.1</v>
      </c>
    </row>
    <row r="1355" spans="1:6" ht="14" x14ac:dyDescent="0.3">
      <c r="A1355" s="520" t="s">
        <v>2304</v>
      </c>
      <c r="B1355" s="520" t="s">
        <v>2458</v>
      </c>
      <c r="C1355" s="552" t="s">
        <v>2459</v>
      </c>
      <c r="D1355" s="246">
        <v>0</v>
      </c>
      <c r="E1355" s="617"/>
      <c r="F1355" s="617"/>
    </row>
    <row r="1356" spans="1:6" ht="14" x14ac:dyDescent="0.3">
      <c r="A1356" s="561" t="s">
        <v>2304</v>
      </c>
      <c r="B1356" s="561" t="s">
        <v>2486</v>
      </c>
      <c r="C1356" s="562"/>
      <c r="D1356" s="556" t="s">
        <v>23</v>
      </c>
      <c r="E1356" s="618" t="s">
        <v>23</v>
      </c>
      <c r="F1356" s="618"/>
    </row>
    <row r="1357" spans="1:6" ht="14" x14ac:dyDescent="0.3">
      <c r="A1357" s="520" t="s">
        <v>2304</v>
      </c>
      <c r="B1357" s="520" t="s">
        <v>2518</v>
      </c>
      <c r="C1357" s="552" t="s">
        <v>2519</v>
      </c>
      <c r="D1357" s="246">
        <v>0</v>
      </c>
      <c r="E1357" s="617"/>
      <c r="F1357" s="617"/>
    </row>
    <row r="1358" spans="1:6" ht="14" x14ac:dyDescent="0.3">
      <c r="A1358" s="520" t="s">
        <v>2304</v>
      </c>
      <c r="B1358" s="520" t="s">
        <v>2520</v>
      </c>
      <c r="C1358" s="739" t="s">
        <v>2521</v>
      </c>
      <c r="D1358" s="246">
        <v>0</v>
      </c>
      <c r="E1358" s="617"/>
      <c r="F1358" s="617"/>
    </row>
    <row r="1359" spans="1:6" ht="14" x14ac:dyDescent="0.3">
      <c r="A1359" s="520" t="s">
        <v>2304</v>
      </c>
      <c r="B1359" s="520" t="s">
        <v>2522</v>
      </c>
      <c r="C1359" s="739" t="s">
        <v>2523</v>
      </c>
      <c r="D1359" s="246">
        <v>146</v>
      </c>
      <c r="E1359" s="626">
        <v>0.2</v>
      </c>
      <c r="F1359" s="626">
        <v>0.2</v>
      </c>
    </row>
    <row r="1360" spans="1:6" ht="14" x14ac:dyDescent="0.3">
      <c r="A1360" s="561" t="s">
        <v>2304</v>
      </c>
      <c r="B1360" s="561" t="s">
        <v>2498</v>
      </c>
      <c r="C1360" s="562"/>
      <c r="D1360" s="556" t="s">
        <v>23</v>
      </c>
      <c r="E1360" s="618" t="s">
        <v>23</v>
      </c>
      <c r="F1360" s="618"/>
    </row>
    <row r="1361" spans="1:6" ht="14" x14ac:dyDescent="0.3">
      <c r="A1361" s="520" t="s">
        <v>2304</v>
      </c>
      <c r="B1361" s="520" t="s">
        <v>2524</v>
      </c>
      <c r="C1361" s="552" t="s">
        <v>2525</v>
      </c>
      <c r="D1361" s="246">
        <v>0</v>
      </c>
      <c r="E1361" s="617"/>
      <c r="F1361" s="617"/>
    </row>
    <row r="1362" spans="1:6" ht="14" x14ac:dyDescent="0.3">
      <c r="A1362" s="520" t="s">
        <v>2304</v>
      </c>
      <c r="B1362" s="520" t="s">
        <v>2526</v>
      </c>
      <c r="C1362" s="552" t="s">
        <v>2527</v>
      </c>
      <c r="D1362" s="246">
        <v>0</v>
      </c>
      <c r="E1362" s="617"/>
      <c r="F1362" s="617"/>
    </row>
    <row r="1363" spans="1:6" ht="14" x14ac:dyDescent="0.3">
      <c r="A1363" s="520" t="s">
        <v>2304</v>
      </c>
      <c r="B1363" s="520" t="s">
        <v>2528</v>
      </c>
      <c r="C1363" s="552" t="s">
        <v>2529</v>
      </c>
      <c r="D1363" s="246">
        <v>146</v>
      </c>
      <c r="E1363" s="626">
        <v>0.2</v>
      </c>
      <c r="F1363" s="626">
        <v>0.2</v>
      </c>
    </row>
    <row r="1364" spans="1:6" ht="14" x14ac:dyDescent="0.3">
      <c r="A1364" s="561" t="s">
        <v>2304</v>
      </c>
      <c r="B1364" s="561" t="s">
        <v>2497</v>
      </c>
      <c r="C1364" s="562"/>
      <c r="D1364" s="556" t="s">
        <v>23</v>
      </c>
      <c r="E1364" s="618" t="s">
        <v>23</v>
      </c>
      <c r="F1364" s="618"/>
    </row>
    <row r="1365" spans="1:6" ht="14" x14ac:dyDescent="0.3">
      <c r="A1365" s="520" t="s">
        <v>2304</v>
      </c>
      <c r="B1365" s="520" t="s">
        <v>2530</v>
      </c>
      <c r="C1365" s="552" t="s">
        <v>2531</v>
      </c>
      <c r="D1365" s="246">
        <v>0</v>
      </c>
      <c r="E1365" s="617"/>
      <c r="F1365" s="617"/>
    </row>
    <row r="1366" spans="1:6" ht="14" x14ac:dyDescent="0.3">
      <c r="A1366" s="520" t="s">
        <v>2304</v>
      </c>
      <c r="B1366" s="520" t="s">
        <v>2532</v>
      </c>
      <c r="C1366" s="552" t="s">
        <v>2533</v>
      </c>
      <c r="D1366" s="246">
        <v>0</v>
      </c>
      <c r="E1366" s="617"/>
      <c r="F1366" s="617"/>
    </row>
    <row r="1367" spans="1:6" ht="14" x14ac:dyDescent="0.3">
      <c r="A1367" s="520" t="s">
        <v>2304</v>
      </c>
      <c r="B1367" s="520" t="s">
        <v>2534</v>
      </c>
      <c r="C1367" s="552" t="s">
        <v>2535</v>
      </c>
      <c r="D1367" s="246">
        <v>0</v>
      </c>
      <c r="E1367" s="617"/>
      <c r="F1367" s="617"/>
    </row>
    <row r="1368" spans="1:6" ht="14" x14ac:dyDescent="0.3">
      <c r="A1368" s="561" t="s">
        <v>2304</v>
      </c>
      <c r="B1368" s="561" t="s">
        <v>2487</v>
      </c>
      <c r="C1368" s="562"/>
      <c r="D1368" s="556" t="s">
        <v>23</v>
      </c>
      <c r="E1368" s="618" t="s">
        <v>23</v>
      </c>
      <c r="F1368" s="618"/>
    </row>
    <row r="1369" spans="1:6" ht="14" x14ac:dyDescent="0.3">
      <c r="A1369" s="520" t="s">
        <v>2304</v>
      </c>
      <c r="B1369" s="520" t="s">
        <v>2536</v>
      </c>
      <c r="C1369" s="552" t="s">
        <v>2537</v>
      </c>
      <c r="D1369" s="246">
        <v>0</v>
      </c>
      <c r="E1369" s="617"/>
      <c r="F1369" s="617"/>
    </row>
    <row r="1370" spans="1:6" ht="14" x14ac:dyDescent="0.3">
      <c r="A1370" s="520" t="s">
        <v>2304</v>
      </c>
      <c r="B1370" s="520" t="s">
        <v>2538</v>
      </c>
      <c r="C1370" s="552" t="s">
        <v>2539</v>
      </c>
      <c r="D1370" s="246">
        <v>0</v>
      </c>
      <c r="E1370" s="617"/>
      <c r="F1370" s="617"/>
    </row>
    <row r="1371" spans="1:6" ht="14" x14ac:dyDescent="0.3">
      <c r="A1371" s="520" t="s">
        <v>2304</v>
      </c>
      <c r="B1371" s="520" t="s">
        <v>2540</v>
      </c>
      <c r="C1371" s="552" t="s">
        <v>2541</v>
      </c>
      <c r="D1371" s="246">
        <v>0</v>
      </c>
      <c r="E1371" s="617"/>
      <c r="F1371" s="617"/>
    </row>
    <row r="1372" spans="1:6" ht="14" x14ac:dyDescent="0.3">
      <c r="A1372" s="520" t="s">
        <v>2304</v>
      </c>
      <c r="B1372" s="520" t="s">
        <v>2542</v>
      </c>
      <c r="C1372" s="552" t="s">
        <v>2543</v>
      </c>
      <c r="D1372" s="246">
        <v>0</v>
      </c>
      <c r="E1372" s="617"/>
      <c r="F1372" s="617"/>
    </row>
    <row r="1373" spans="1:6" ht="14" x14ac:dyDescent="0.3">
      <c r="A1373" s="520" t="s">
        <v>2304</v>
      </c>
      <c r="B1373" s="520" t="s">
        <v>2544</v>
      </c>
      <c r="C1373" s="552" t="s">
        <v>1350</v>
      </c>
      <c r="D1373" s="246">
        <v>0</v>
      </c>
      <c r="E1373" s="617"/>
      <c r="F1373" s="617"/>
    </row>
    <row r="1374" spans="1:6" ht="14" x14ac:dyDescent="0.3">
      <c r="A1374" s="555" t="s">
        <v>2304</v>
      </c>
      <c r="B1374" s="555" t="s">
        <v>2488</v>
      </c>
      <c r="C1374" s="562"/>
      <c r="D1374" s="556" t="s">
        <v>23</v>
      </c>
      <c r="E1374" s="618" t="s">
        <v>23</v>
      </c>
      <c r="F1374" s="618"/>
    </row>
    <row r="1375" spans="1:6" ht="14" x14ac:dyDescent="0.3">
      <c r="A1375" s="520" t="s">
        <v>2304</v>
      </c>
      <c r="B1375" s="520" t="s">
        <v>2599</v>
      </c>
      <c r="C1375" s="552" t="s">
        <v>2600</v>
      </c>
      <c r="D1375" s="246">
        <v>332</v>
      </c>
      <c r="E1375" s="626">
        <v>0.2</v>
      </c>
      <c r="F1375" s="626">
        <v>0.2</v>
      </c>
    </row>
    <row r="1376" spans="1:6" ht="14" x14ac:dyDescent="0.3">
      <c r="A1376" s="520" t="s">
        <v>2304</v>
      </c>
      <c r="B1376" s="520" t="s">
        <v>2545</v>
      </c>
      <c r="C1376" s="552" t="s">
        <v>2546</v>
      </c>
      <c r="D1376" s="246">
        <v>403</v>
      </c>
      <c r="E1376" s="626">
        <v>0.2</v>
      </c>
      <c r="F1376" s="626">
        <v>0.2</v>
      </c>
    </row>
    <row r="1377" spans="1:6" ht="14" x14ac:dyDescent="0.3">
      <c r="A1377" s="520" t="s">
        <v>2304</v>
      </c>
      <c r="B1377" s="520" t="s">
        <v>2547</v>
      </c>
      <c r="C1377" s="552" t="s">
        <v>2548</v>
      </c>
      <c r="D1377" s="246">
        <v>403</v>
      </c>
      <c r="E1377" s="626">
        <v>0.2</v>
      </c>
      <c r="F1377" s="626">
        <v>0.2</v>
      </c>
    </row>
    <row r="1378" spans="1:6" ht="14" x14ac:dyDescent="0.3">
      <c r="A1378" s="520" t="s">
        <v>2304</v>
      </c>
      <c r="B1378" s="520" t="s">
        <v>2594</v>
      </c>
      <c r="C1378" s="552" t="s">
        <v>2601</v>
      </c>
      <c r="D1378" s="246">
        <v>301</v>
      </c>
      <c r="E1378" s="626">
        <v>0.2</v>
      </c>
      <c r="F1378" s="626">
        <v>0.2</v>
      </c>
    </row>
    <row r="1379" spans="1:6" ht="14" x14ac:dyDescent="0.3">
      <c r="A1379" s="520" t="s">
        <v>2304</v>
      </c>
      <c r="B1379" s="520" t="s">
        <v>2460</v>
      </c>
      <c r="C1379" s="552" t="s">
        <v>2549</v>
      </c>
      <c r="D1379" s="246">
        <v>383</v>
      </c>
      <c r="E1379" s="626">
        <v>0.2</v>
      </c>
      <c r="F1379" s="626">
        <v>0.2</v>
      </c>
    </row>
    <row r="1380" spans="1:6" ht="14" x14ac:dyDescent="0.3">
      <c r="A1380" s="520" t="s">
        <v>2304</v>
      </c>
      <c r="B1380" s="520" t="s">
        <v>2550</v>
      </c>
      <c r="C1380" s="552" t="s">
        <v>2551</v>
      </c>
      <c r="D1380" s="246">
        <v>383</v>
      </c>
      <c r="E1380" s="626">
        <v>0.2</v>
      </c>
      <c r="F1380" s="626">
        <v>0.2</v>
      </c>
    </row>
    <row r="1381" spans="1:6" ht="14" x14ac:dyDescent="0.3">
      <c r="A1381" s="520" t="s">
        <v>2304</v>
      </c>
      <c r="B1381" s="520" t="s">
        <v>1048</v>
      </c>
      <c r="C1381" s="552" t="s">
        <v>2552</v>
      </c>
      <c r="D1381" s="246">
        <v>0</v>
      </c>
      <c r="E1381" s="617"/>
      <c r="F1381" s="617"/>
    </row>
    <row r="1382" spans="1:6" ht="14" x14ac:dyDescent="0.3">
      <c r="A1382" s="555" t="s">
        <v>2304</v>
      </c>
      <c r="B1382" s="555" t="s">
        <v>2489</v>
      </c>
      <c r="C1382" s="562"/>
      <c r="D1382" s="556" t="s">
        <v>23</v>
      </c>
      <c r="E1382" s="618" t="s">
        <v>23</v>
      </c>
      <c r="F1382" s="618"/>
    </row>
    <row r="1383" spans="1:6" ht="14" x14ac:dyDescent="0.3">
      <c r="A1383" s="520" t="s">
        <v>2304</v>
      </c>
      <c r="B1383" s="520" t="s">
        <v>1048</v>
      </c>
      <c r="C1383" s="552" t="s">
        <v>2553</v>
      </c>
      <c r="D1383" s="246">
        <v>0</v>
      </c>
      <c r="E1383" s="617"/>
      <c r="F1383" s="617"/>
    </row>
    <row r="1384" spans="1:6" ht="14" x14ac:dyDescent="0.3">
      <c r="A1384" s="520" t="s">
        <v>2304</v>
      </c>
      <c r="B1384" s="520" t="s">
        <v>2599</v>
      </c>
      <c r="C1384" s="552" t="s">
        <v>2602</v>
      </c>
      <c r="D1384" s="246">
        <v>332</v>
      </c>
      <c r="E1384" s="626">
        <v>0.2</v>
      </c>
      <c r="F1384" s="626">
        <v>0.2</v>
      </c>
    </row>
    <row r="1385" spans="1:6" ht="14" x14ac:dyDescent="0.3">
      <c r="A1385" s="520" t="s">
        <v>2304</v>
      </c>
      <c r="B1385" s="520" t="s">
        <v>2545</v>
      </c>
      <c r="C1385" s="552" t="s">
        <v>2554</v>
      </c>
      <c r="D1385" s="246">
        <v>403</v>
      </c>
      <c r="E1385" s="626">
        <v>0.2</v>
      </c>
      <c r="F1385" s="626">
        <v>0.2</v>
      </c>
    </row>
    <row r="1386" spans="1:6" ht="14" x14ac:dyDescent="0.3">
      <c r="A1386" s="520" t="s">
        <v>2304</v>
      </c>
      <c r="B1386" s="520" t="s">
        <v>2547</v>
      </c>
      <c r="C1386" s="552" t="s">
        <v>2555</v>
      </c>
      <c r="D1386" s="246">
        <v>403</v>
      </c>
      <c r="E1386" s="626">
        <v>0.2</v>
      </c>
      <c r="F1386" s="626">
        <v>0.2</v>
      </c>
    </row>
    <row r="1387" spans="1:6" ht="14" x14ac:dyDescent="0.3">
      <c r="A1387" s="520" t="s">
        <v>2304</v>
      </c>
      <c r="B1387" s="520" t="s">
        <v>2594</v>
      </c>
      <c r="C1387" s="552" t="s">
        <v>2603</v>
      </c>
      <c r="D1387" s="246">
        <v>301</v>
      </c>
      <c r="E1387" s="626">
        <v>0.2</v>
      </c>
      <c r="F1387" s="626">
        <v>0.2</v>
      </c>
    </row>
    <row r="1388" spans="1:6" ht="14" x14ac:dyDescent="0.3">
      <c r="A1388" s="520" t="s">
        <v>2304</v>
      </c>
      <c r="B1388" s="520" t="s">
        <v>2460</v>
      </c>
      <c r="C1388" s="552" t="s">
        <v>2556</v>
      </c>
      <c r="D1388" s="246">
        <v>383</v>
      </c>
      <c r="E1388" s="626">
        <v>0.2</v>
      </c>
      <c r="F1388" s="626">
        <v>0.2</v>
      </c>
    </row>
    <row r="1389" spans="1:6" ht="14" x14ac:dyDescent="0.3">
      <c r="A1389" s="520" t="s">
        <v>2304</v>
      </c>
      <c r="B1389" s="520" t="s">
        <v>2550</v>
      </c>
      <c r="C1389" s="552" t="s">
        <v>2557</v>
      </c>
      <c r="D1389" s="246">
        <v>383</v>
      </c>
      <c r="E1389" s="626">
        <v>0.2</v>
      </c>
      <c r="F1389" s="626">
        <v>0.2</v>
      </c>
    </row>
    <row r="1390" spans="1:6" ht="14" x14ac:dyDescent="0.3">
      <c r="A1390" s="555" t="s">
        <v>2304</v>
      </c>
      <c r="B1390" s="555" t="s">
        <v>2490</v>
      </c>
      <c r="C1390" s="562"/>
      <c r="D1390" s="556" t="s">
        <v>23</v>
      </c>
      <c r="E1390" s="618" t="s">
        <v>23</v>
      </c>
      <c r="F1390" s="618"/>
    </row>
    <row r="1391" spans="1:6" ht="14" x14ac:dyDescent="0.3">
      <c r="A1391" s="520" t="s">
        <v>2304</v>
      </c>
      <c r="B1391" s="520" t="s">
        <v>1048</v>
      </c>
      <c r="C1391" s="552" t="s">
        <v>2558</v>
      </c>
      <c r="D1391" s="246">
        <v>0</v>
      </c>
      <c r="E1391" s="617"/>
      <c r="F1391" s="617"/>
    </row>
    <row r="1392" spans="1:6" ht="14" x14ac:dyDescent="0.3">
      <c r="A1392" s="520" t="s">
        <v>2304</v>
      </c>
      <c r="B1392" s="520" t="s">
        <v>2599</v>
      </c>
      <c r="C1392" s="552" t="s">
        <v>2604</v>
      </c>
      <c r="D1392" s="246">
        <v>332</v>
      </c>
      <c r="E1392" s="626">
        <v>0.2</v>
      </c>
      <c r="F1392" s="626">
        <v>0.2</v>
      </c>
    </row>
    <row r="1393" spans="1:6" ht="14" x14ac:dyDescent="0.3">
      <c r="A1393" s="520" t="s">
        <v>2304</v>
      </c>
      <c r="B1393" s="520" t="s">
        <v>2545</v>
      </c>
      <c r="C1393" s="552" t="s">
        <v>2559</v>
      </c>
      <c r="D1393" s="246">
        <v>403</v>
      </c>
      <c r="E1393" s="626">
        <v>0.2</v>
      </c>
      <c r="F1393" s="626">
        <v>0.2</v>
      </c>
    </row>
    <row r="1394" spans="1:6" ht="14" x14ac:dyDescent="0.3">
      <c r="A1394" s="520" t="s">
        <v>2304</v>
      </c>
      <c r="B1394" s="520" t="s">
        <v>2547</v>
      </c>
      <c r="C1394" s="552" t="s">
        <v>2560</v>
      </c>
      <c r="D1394" s="246">
        <v>403</v>
      </c>
      <c r="E1394" s="626">
        <v>0.2</v>
      </c>
      <c r="F1394" s="626">
        <v>0.2</v>
      </c>
    </row>
    <row r="1395" spans="1:6" ht="14" x14ac:dyDescent="0.3">
      <c r="A1395" s="520" t="s">
        <v>2304</v>
      </c>
      <c r="B1395" s="520" t="s">
        <v>2594</v>
      </c>
      <c r="C1395" s="552" t="s">
        <v>2605</v>
      </c>
      <c r="D1395" s="246">
        <v>301</v>
      </c>
      <c r="E1395" s="626">
        <v>0.2</v>
      </c>
      <c r="F1395" s="626">
        <v>0.2</v>
      </c>
    </row>
    <row r="1396" spans="1:6" ht="14" x14ac:dyDescent="0.3">
      <c r="A1396" s="520" t="s">
        <v>2304</v>
      </c>
      <c r="B1396" s="520" t="s">
        <v>2460</v>
      </c>
      <c r="C1396" s="552" t="s">
        <v>2561</v>
      </c>
      <c r="D1396" s="246">
        <v>383</v>
      </c>
      <c r="E1396" s="626">
        <v>0.2</v>
      </c>
      <c r="F1396" s="626">
        <v>0.2</v>
      </c>
    </row>
    <row r="1397" spans="1:6" ht="14" x14ac:dyDescent="0.3">
      <c r="A1397" s="520" t="s">
        <v>2304</v>
      </c>
      <c r="B1397" s="520" t="s">
        <v>2550</v>
      </c>
      <c r="C1397" s="552" t="s">
        <v>2562</v>
      </c>
      <c r="D1397" s="246">
        <v>383</v>
      </c>
      <c r="E1397" s="626">
        <v>0.2</v>
      </c>
      <c r="F1397" s="626">
        <v>0.2</v>
      </c>
    </row>
    <row r="1398" spans="1:6" ht="14" x14ac:dyDescent="0.3">
      <c r="A1398" s="555" t="s">
        <v>2304</v>
      </c>
      <c r="B1398" s="555" t="s">
        <v>2491</v>
      </c>
      <c r="C1398" s="562"/>
      <c r="D1398" s="556" t="s">
        <v>23</v>
      </c>
      <c r="E1398" s="618" t="s">
        <v>23</v>
      </c>
      <c r="F1398" s="618"/>
    </row>
    <row r="1399" spans="1:6" ht="14" x14ac:dyDescent="0.3">
      <c r="A1399" s="520" t="s">
        <v>2304</v>
      </c>
      <c r="B1399" s="520" t="s">
        <v>1048</v>
      </c>
      <c r="C1399" s="552" t="s">
        <v>2563</v>
      </c>
      <c r="D1399" s="246">
        <v>0</v>
      </c>
      <c r="E1399" s="617"/>
      <c r="F1399" s="617"/>
    </row>
    <row r="1400" spans="1:6" ht="14" x14ac:dyDescent="0.3">
      <c r="A1400" s="520" t="s">
        <v>2304</v>
      </c>
      <c r="B1400" s="520" t="s">
        <v>2599</v>
      </c>
      <c r="C1400" s="552" t="s">
        <v>2606</v>
      </c>
      <c r="D1400" s="246">
        <v>332</v>
      </c>
      <c r="E1400" s="626">
        <v>0.2</v>
      </c>
      <c r="F1400" s="626">
        <v>0.2</v>
      </c>
    </row>
    <row r="1401" spans="1:6" ht="14" x14ac:dyDescent="0.3">
      <c r="A1401" s="520" t="s">
        <v>2304</v>
      </c>
      <c r="B1401" s="520" t="s">
        <v>2545</v>
      </c>
      <c r="C1401" s="552" t="s">
        <v>2564</v>
      </c>
      <c r="D1401" s="246">
        <v>403</v>
      </c>
      <c r="E1401" s="626">
        <v>0.2</v>
      </c>
      <c r="F1401" s="626">
        <v>0.2</v>
      </c>
    </row>
    <row r="1402" spans="1:6" ht="14" x14ac:dyDescent="0.3">
      <c r="A1402" s="520" t="s">
        <v>2304</v>
      </c>
      <c r="B1402" s="520" t="s">
        <v>2547</v>
      </c>
      <c r="C1402" s="552" t="s">
        <v>2565</v>
      </c>
      <c r="D1402" s="246">
        <v>403</v>
      </c>
      <c r="E1402" s="626">
        <v>0.2</v>
      </c>
      <c r="F1402" s="626">
        <v>0.2</v>
      </c>
    </row>
    <row r="1403" spans="1:6" ht="14" x14ac:dyDescent="0.3">
      <c r="A1403" s="520" t="s">
        <v>2304</v>
      </c>
      <c r="B1403" s="520" t="s">
        <v>2566</v>
      </c>
      <c r="C1403" s="552" t="s">
        <v>2567</v>
      </c>
      <c r="D1403" s="246">
        <v>199</v>
      </c>
      <c r="E1403" s="626">
        <v>0.2</v>
      </c>
      <c r="F1403" s="626">
        <v>0.2</v>
      </c>
    </row>
    <row r="1404" spans="1:6" ht="14" x14ac:dyDescent="0.3">
      <c r="A1404" s="520" t="s">
        <v>2304</v>
      </c>
      <c r="B1404" s="520" t="s">
        <v>2594</v>
      </c>
      <c r="C1404" s="552" t="s">
        <v>2607</v>
      </c>
      <c r="D1404" s="246">
        <v>301</v>
      </c>
      <c r="E1404" s="626">
        <v>0.2</v>
      </c>
      <c r="F1404" s="626">
        <v>0.2</v>
      </c>
    </row>
    <row r="1405" spans="1:6" ht="14" x14ac:dyDescent="0.3">
      <c r="A1405" s="520" t="s">
        <v>2304</v>
      </c>
      <c r="B1405" s="520" t="s">
        <v>2460</v>
      </c>
      <c r="C1405" s="552" t="s">
        <v>2568</v>
      </c>
      <c r="D1405" s="246">
        <v>383</v>
      </c>
      <c r="E1405" s="626">
        <v>0.2</v>
      </c>
      <c r="F1405" s="626">
        <v>0.2</v>
      </c>
    </row>
    <row r="1406" spans="1:6" ht="14" x14ac:dyDescent="0.3">
      <c r="A1406" s="520" t="s">
        <v>2304</v>
      </c>
      <c r="B1406" s="520" t="s">
        <v>2550</v>
      </c>
      <c r="C1406" s="552" t="s">
        <v>2569</v>
      </c>
      <c r="D1406" s="246">
        <v>383</v>
      </c>
      <c r="E1406" s="626">
        <v>0.2</v>
      </c>
      <c r="F1406" s="626">
        <v>0.2</v>
      </c>
    </row>
    <row r="1407" spans="1:6" ht="14" x14ac:dyDescent="0.3">
      <c r="A1407" s="520" t="s">
        <v>2304</v>
      </c>
      <c r="B1407" s="520" t="s">
        <v>2570</v>
      </c>
      <c r="C1407" s="552" t="s">
        <v>2571</v>
      </c>
      <c r="D1407" s="246">
        <v>189</v>
      </c>
      <c r="E1407" s="626">
        <v>0.2</v>
      </c>
      <c r="F1407" s="626">
        <v>0.2</v>
      </c>
    </row>
    <row r="1408" spans="1:6" ht="14" x14ac:dyDescent="0.3">
      <c r="A1408" s="555" t="s">
        <v>2304</v>
      </c>
      <c r="B1408" s="555" t="s">
        <v>2311</v>
      </c>
      <c r="C1408" s="562"/>
      <c r="D1408" s="556" t="s">
        <v>23</v>
      </c>
      <c r="E1408" s="618" t="s">
        <v>23</v>
      </c>
      <c r="F1408" s="618"/>
    </row>
    <row r="1409" spans="1:6" ht="14" x14ac:dyDescent="0.3">
      <c r="A1409" s="520" t="s">
        <v>2304</v>
      </c>
      <c r="B1409" s="520" t="s">
        <v>2594</v>
      </c>
      <c r="C1409" s="552" t="s">
        <v>2595</v>
      </c>
      <c r="D1409" s="246">
        <v>301</v>
      </c>
      <c r="E1409" s="626">
        <v>0.2</v>
      </c>
      <c r="F1409" s="626">
        <v>0.2</v>
      </c>
    </row>
    <row r="1410" spans="1:6" ht="14" x14ac:dyDescent="0.3">
      <c r="A1410" s="520" t="s">
        <v>2304</v>
      </c>
      <c r="B1410" s="520" t="s">
        <v>2460</v>
      </c>
      <c r="C1410" s="552" t="s">
        <v>2461</v>
      </c>
      <c r="D1410" s="246">
        <v>383</v>
      </c>
      <c r="E1410" s="626">
        <v>0.2</v>
      </c>
      <c r="F1410" s="626">
        <v>0.2</v>
      </c>
    </row>
    <row r="1411" spans="1:6" ht="14" x14ac:dyDescent="0.3">
      <c r="A1411" s="520" t="s">
        <v>2304</v>
      </c>
      <c r="B1411" s="520" t="s">
        <v>2462</v>
      </c>
      <c r="C1411" s="552" t="s">
        <v>2463</v>
      </c>
      <c r="D1411" s="246">
        <v>383</v>
      </c>
      <c r="E1411" s="626">
        <v>0.2</v>
      </c>
      <c r="F1411" s="626">
        <v>0.2</v>
      </c>
    </row>
    <row r="1412" spans="1:6" ht="14" x14ac:dyDescent="0.3">
      <c r="A1412" s="555" t="s">
        <v>2304</v>
      </c>
      <c r="B1412" s="555" t="s">
        <v>2312</v>
      </c>
      <c r="C1412" s="562"/>
      <c r="D1412" s="556" t="s">
        <v>23</v>
      </c>
      <c r="E1412" s="618" t="s">
        <v>23</v>
      </c>
      <c r="F1412" s="618"/>
    </row>
    <row r="1413" spans="1:6" ht="14" x14ac:dyDescent="0.3">
      <c r="A1413" s="520" t="s">
        <v>2304</v>
      </c>
      <c r="B1413" s="520" t="s">
        <v>2594</v>
      </c>
      <c r="C1413" s="552" t="s">
        <v>2596</v>
      </c>
      <c r="D1413" s="246">
        <v>301</v>
      </c>
      <c r="E1413" s="626">
        <v>0.2</v>
      </c>
      <c r="F1413" s="626">
        <v>0.2</v>
      </c>
    </row>
    <row r="1414" spans="1:6" ht="14" x14ac:dyDescent="0.3">
      <c r="A1414" s="520" t="s">
        <v>2304</v>
      </c>
      <c r="B1414" s="520" t="s">
        <v>2460</v>
      </c>
      <c r="C1414" s="552" t="s">
        <v>2464</v>
      </c>
      <c r="D1414" s="246">
        <v>383</v>
      </c>
      <c r="E1414" s="626">
        <v>0.2</v>
      </c>
      <c r="F1414" s="626">
        <v>0.2</v>
      </c>
    </row>
    <row r="1415" spans="1:6" ht="14" x14ac:dyDescent="0.3">
      <c r="A1415" s="520" t="s">
        <v>2304</v>
      </c>
      <c r="B1415" s="520" t="s">
        <v>2462</v>
      </c>
      <c r="C1415" s="552" t="s">
        <v>2465</v>
      </c>
      <c r="D1415" s="246">
        <v>383</v>
      </c>
      <c r="E1415" s="626">
        <v>0.2</v>
      </c>
      <c r="F1415" s="626">
        <v>0.2</v>
      </c>
    </row>
    <row r="1416" spans="1:6" ht="14" x14ac:dyDescent="0.3">
      <c r="A1416" s="520" t="s">
        <v>2304</v>
      </c>
      <c r="B1416" s="520" t="s">
        <v>1048</v>
      </c>
      <c r="C1416" s="552" t="s">
        <v>2466</v>
      </c>
      <c r="D1416" s="246">
        <v>0</v>
      </c>
      <c r="E1416" s="617"/>
      <c r="F1416" s="617"/>
    </row>
    <row r="1417" spans="1:6" ht="14" x14ac:dyDescent="0.3">
      <c r="A1417" s="555" t="s">
        <v>2304</v>
      </c>
      <c r="B1417" s="555" t="s">
        <v>2313</v>
      </c>
      <c r="C1417" s="562"/>
      <c r="D1417" s="556" t="s">
        <v>23</v>
      </c>
      <c r="E1417" s="618" t="s">
        <v>23</v>
      </c>
      <c r="F1417" s="618"/>
    </row>
    <row r="1418" spans="1:6" ht="14" x14ac:dyDescent="0.3">
      <c r="A1418" s="520" t="s">
        <v>2304</v>
      </c>
      <c r="B1418" s="520" t="s">
        <v>2594</v>
      </c>
      <c r="C1418" s="552" t="s">
        <v>2597</v>
      </c>
      <c r="D1418" s="246">
        <v>301</v>
      </c>
      <c r="E1418" s="626">
        <v>0.2</v>
      </c>
      <c r="F1418" s="626">
        <v>0.2</v>
      </c>
    </row>
    <row r="1419" spans="1:6" ht="14" x14ac:dyDescent="0.3">
      <c r="A1419" s="520" t="s">
        <v>2304</v>
      </c>
      <c r="B1419" s="520" t="s">
        <v>2460</v>
      </c>
      <c r="C1419" s="552" t="s">
        <v>2467</v>
      </c>
      <c r="D1419" s="246">
        <v>383</v>
      </c>
      <c r="E1419" s="626">
        <v>0.2</v>
      </c>
      <c r="F1419" s="626">
        <v>0.2</v>
      </c>
    </row>
    <row r="1420" spans="1:6" ht="14" x14ac:dyDescent="0.3">
      <c r="A1420" s="520" t="s">
        <v>2304</v>
      </c>
      <c r="B1420" s="520" t="s">
        <v>2462</v>
      </c>
      <c r="C1420" s="552" t="s">
        <v>2468</v>
      </c>
      <c r="D1420" s="246">
        <v>383</v>
      </c>
      <c r="E1420" s="626">
        <v>0.2</v>
      </c>
      <c r="F1420" s="626">
        <v>0.2</v>
      </c>
    </row>
    <row r="1421" spans="1:6" ht="14" x14ac:dyDescent="0.3">
      <c r="A1421" s="520" t="s">
        <v>2304</v>
      </c>
      <c r="B1421" s="520" t="s">
        <v>1048</v>
      </c>
      <c r="C1421" s="552" t="s">
        <v>2469</v>
      </c>
      <c r="D1421" s="246">
        <v>0</v>
      </c>
      <c r="E1421" s="617"/>
      <c r="F1421" s="617"/>
    </row>
    <row r="1422" spans="1:6" ht="14" x14ac:dyDescent="0.3">
      <c r="A1422" s="555" t="s">
        <v>2304</v>
      </c>
      <c r="B1422" s="555" t="s">
        <v>2314</v>
      </c>
      <c r="C1422" s="562"/>
      <c r="D1422" s="556" t="s">
        <v>23</v>
      </c>
      <c r="E1422" s="618" t="s">
        <v>23</v>
      </c>
      <c r="F1422" s="618"/>
    </row>
    <row r="1423" spans="1:6" ht="14" x14ac:dyDescent="0.3">
      <c r="A1423" s="520" t="s">
        <v>2304</v>
      </c>
      <c r="B1423" s="520" t="s">
        <v>2594</v>
      </c>
      <c r="C1423" s="552" t="s">
        <v>2598</v>
      </c>
      <c r="D1423" s="246">
        <v>301</v>
      </c>
      <c r="E1423" s="626">
        <v>0.2</v>
      </c>
      <c r="F1423" s="626">
        <v>0.2</v>
      </c>
    </row>
    <row r="1424" spans="1:6" ht="14" x14ac:dyDescent="0.3">
      <c r="A1424" s="520" t="s">
        <v>2304</v>
      </c>
      <c r="B1424" s="520" t="s">
        <v>2460</v>
      </c>
      <c r="C1424" s="552" t="s">
        <v>2470</v>
      </c>
      <c r="D1424" s="246">
        <v>383</v>
      </c>
      <c r="E1424" s="626">
        <v>0.2</v>
      </c>
      <c r="F1424" s="626">
        <v>0.2</v>
      </c>
    </row>
    <row r="1425" spans="1:6" ht="14" x14ac:dyDescent="0.3">
      <c r="A1425" s="520" t="s">
        <v>2304</v>
      </c>
      <c r="B1425" s="520" t="s">
        <v>2462</v>
      </c>
      <c r="C1425" s="552" t="s">
        <v>2471</v>
      </c>
      <c r="D1425" s="246">
        <v>383</v>
      </c>
      <c r="E1425" s="626">
        <v>0.2</v>
      </c>
      <c r="F1425" s="626">
        <v>0.2</v>
      </c>
    </row>
    <row r="1426" spans="1:6" ht="14" x14ac:dyDescent="0.3">
      <c r="A1426" s="520" t="s">
        <v>2304</v>
      </c>
      <c r="B1426" s="520" t="s">
        <v>2570</v>
      </c>
      <c r="C1426" s="552" t="s">
        <v>2572</v>
      </c>
      <c r="D1426" s="246">
        <v>199</v>
      </c>
      <c r="E1426" s="626">
        <v>0.2</v>
      </c>
      <c r="F1426" s="626">
        <v>0.2</v>
      </c>
    </row>
    <row r="1427" spans="1:6" ht="14" x14ac:dyDescent="0.3">
      <c r="A1427" s="557" t="s">
        <v>2304</v>
      </c>
      <c r="B1427" s="557" t="s">
        <v>1048</v>
      </c>
      <c r="C1427" s="558" t="s">
        <v>2472</v>
      </c>
      <c r="D1427" s="248">
        <v>0</v>
      </c>
      <c r="E1427" s="652"/>
      <c r="F1427" s="652"/>
    </row>
    <row r="1428" spans="1:6" ht="14" x14ac:dyDescent="0.25">
      <c r="A1428" s="559" t="s">
        <v>2304</v>
      </c>
      <c r="B1428" s="559" t="s">
        <v>2573</v>
      </c>
      <c r="C1428" s="563"/>
      <c r="D1428" s="563" t="s">
        <v>23</v>
      </c>
      <c r="E1428" s="669" t="s">
        <v>23</v>
      </c>
      <c r="F1428" s="669"/>
    </row>
    <row r="1429" spans="1:6" ht="14" x14ac:dyDescent="0.3">
      <c r="A1429" s="520" t="s">
        <v>2304</v>
      </c>
      <c r="B1429" s="520" t="s">
        <v>1048</v>
      </c>
      <c r="C1429" s="552" t="s">
        <v>2563</v>
      </c>
      <c r="D1429" s="247">
        <v>0</v>
      </c>
      <c r="E1429" s="653"/>
      <c r="F1429" s="653"/>
    </row>
    <row r="1430" spans="1:6" ht="14" x14ac:dyDescent="0.3">
      <c r="A1430" s="520" t="s">
        <v>2304</v>
      </c>
      <c r="B1430" s="520" t="s">
        <v>2599</v>
      </c>
      <c r="C1430" s="552" t="s">
        <v>2606</v>
      </c>
      <c r="D1430" s="246">
        <v>332</v>
      </c>
      <c r="E1430" s="626">
        <v>0.2</v>
      </c>
      <c r="F1430" s="626">
        <v>0.2</v>
      </c>
    </row>
    <row r="1431" spans="1:6" ht="14" x14ac:dyDescent="0.3">
      <c r="A1431" s="520" t="s">
        <v>2304</v>
      </c>
      <c r="B1431" s="520" t="s">
        <v>2545</v>
      </c>
      <c r="C1431" s="552" t="s">
        <v>2564</v>
      </c>
      <c r="D1431" s="246">
        <v>403</v>
      </c>
      <c r="E1431" s="626">
        <v>0.2</v>
      </c>
      <c r="F1431" s="626">
        <v>0.2</v>
      </c>
    </row>
    <row r="1432" spans="1:6" ht="14" x14ac:dyDescent="0.3">
      <c r="A1432" s="520" t="s">
        <v>2304</v>
      </c>
      <c r="B1432" s="520" t="s">
        <v>2547</v>
      </c>
      <c r="C1432" s="552" t="s">
        <v>2565</v>
      </c>
      <c r="D1432" s="246">
        <v>403</v>
      </c>
      <c r="E1432" s="626">
        <v>0.2</v>
      </c>
      <c r="F1432" s="626">
        <v>0.2</v>
      </c>
    </row>
    <row r="1433" spans="1:6" ht="14" x14ac:dyDescent="0.3">
      <c r="A1433" s="520" t="s">
        <v>2304</v>
      </c>
      <c r="B1433" s="520" t="s">
        <v>2566</v>
      </c>
      <c r="C1433" s="552" t="s">
        <v>2567</v>
      </c>
      <c r="D1433" s="246">
        <v>199</v>
      </c>
      <c r="E1433" s="626">
        <v>0.2</v>
      </c>
      <c r="F1433" s="626">
        <v>0.2</v>
      </c>
    </row>
    <row r="1434" spans="1:6" ht="14" x14ac:dyDescent="0.3">
      <c r="A1434" s="520" t="s">
        <v>2304</v>
      </c>
      <c r="B1434" s="520" t="s">
        <v>2594</v>
      </c>
      <c r="C1434" s="552" t="s">
        <v>2607</v>
      </c>
      <c r="D1434" s="246">
        <v>301</v>
      </c>
      <c r="E1434" s="626">
        <v>0.2</v>
      </c>
      <c r="F1434" s="626">
        <v>0.2</v>
      </c>
    </row>
    <row r="1435" spans="1:6" ht="14" x14ac:dyDescent="0.3">
      <c r="A1435" s="520" t="s">
        <v>2304</v>
      </c>
      <c r="B1435" s="520" t="s">
        <v>2460</v>
      </c>
      <c r="C1435" s="552" t="s">
        <v>2568</v>
      </c>
      <c r="D1435" s="246">
        <v>383</v>
      </c>
      <c r="E1435" s="626">
        <v>0.2</v>
      </c>
      <c r="F1435" s="626">
        <v>0.2</v>
      </c>
    </row>
    <row r="1436" spans="1:6" ht="14" x14ac:dyDescent="0.3">
      <c r="A1436" s="520" t="s">
        <v>2304</v>
      </c>
      <c r="B1436" s="520" t="s">
        <v>2550</v>
      </c>
      <c r="C1436" s="552" t="s">
        <v>2569</v>
      </c>
      <c r="D1436" s="246">
        <v>383</v>
      </c>
      <c r="E1436" s="626">
        <v>0.2</v>
      </c>
      <c r="F1436" s="626">
        <v>0.2</v>
      </c>
    </row>
    <row r="1437" spans="1:6" ht="14" x14ac:dyDescent="0.3">
      <c r="A1437" s="557" t="s">
        <v>2304</v>
      </c>
      <c r="B1437" s="557" t="s">
        <v>2570</v>
      </c>
      <c r="C1437" s="558" t="s">
        <v>2571</v>
      </c>
      <c r="D1437" s="248">
        <v>189</v>
      </c>
      <c r="E1437" s="647">
        <v>0.2</v>
      </c>
      <c r="F1437" s="647">
        <v>0.2</v>
      </c>
    </row>
    <row r="1438" spans="1:6" ht="28" x14ac:dyDescent="0.25">
      <c r="A1438" s="427" t="s">
        <v>1826</v>
      </c>
      <c r="B1438" s="427" t="s">
        <v>9</v>
      </c>
      <c r="C1438" s="428" t="s">
        <v>10</v>
      </c>
      <c r="D1438" s="428" t="s">
        <v>11</v>
      </c>
      <c r="E1438" s="621"/>
      <c r="F1438" s="621"/>
    </row>
    <row r="1439" spans="1:6" ht="14" x14ac:dyDescent="0.25">
      <c r="A1439" s="46" t="s">
        <v>1826</v>
      </c>
      <c r="B1439" s="46" t="s">
        <v>1271</v>
      </c>
      <c r="C1439" s="37" t="s">
        <v>1272</v>
      </c>
      <c r="D1439" s="246">
        <v>4519</v>
      </c>
      <c r="E1439" s="626">
        <v>0.15</v>
      </c>
      <c r="F1439" s="626">
        <v>0.15</v>
      </c>
    </row>
    <row r="1440" spans="1:6" ht="14" x14ac:dyDescent="0.25">
      <c r="A1440" s="46" t="s">
        <v>1826</v>
      </c>
      <c r="B1440" s="46" t="s">
        <v>1273</v>
      </c>
      <c r="C1440" s="37" t="s">
        <v>1274</v>
      </c>
      <c r="D1440" s="246">
        <v>5710</v>
      </c>
      <c r="E1440" s="626">
        <v>0.15</v>
      </c>
      <c r="F1440" s="626">
        <v>0.15</v>
      </c>
    </row>
    <row r="1441" spans="1:6" ht="14" x14ac:dyDescent="0.25">
      <c r="A1441" s="46" t="s">
        <v>1826</v>
      </c>
      <c r="B1441" s="46" t="s">
        <v>1275</v>
      </c>
      <c r="C1441" s="37" t="s">
        <v>1276</v>
      </c>
      <c r="D1441" s="246">
        <v>5081</v>
      </c>
      <c r="E1441" s="626">
        <v>0.15</v>
      </c>
      <c r="F1441" s="626">
        <v>0.15</v>
      </c>
    </row>
    <row r="1442" spans="1:6" ht="14" x14ac:dyDescent="0.25">
      <c r="A1442" s="46" t="s">
        <v>1826</v>
      </c>
      <c r="B1442" s="46" t="s">
        <v>1277</v>
      </c>
      <c r="C1442" s="37" t="s">
        <v>1278</v>
      </c>
      <c r="D1442" s="246">
        <v>5820</v>
      </c>
      <c r="E1442" s="626">
        <v>0.15</v>
      </c>
      <c r="F1442" s="626">
        <v>0.15</v>
      </c>
    </row>
    <row r="1443" spans="1:6" ht="14" x14ac:dyDescent="0.25">
      <c r="A1443" s="48" t="s">
        <v>1826</v>
      </c>
      <c r="B1443" s="48" t="s">
        <v>2076</v>
      </c>
      <c r="C1443" s="39" t="s">
        <v>2077</v>
      </c>
      <c r="D1443" s="248">
        <v>164</v>
      </c>
      <c r="E1443" s="647">
        <v>0.15</v>
      </c>
      <c r="F1443" s="647">
        <v>0.15</v>
      </c>
    </row>
    <row r="1444" spans="1:6" ht="14" x14ac:dyDescent="0.25">
      <c r="A1444" s="299" t="s">
        <v>1826</v>
      </c>
      <c r="B1444" s="299" t="s">
        <v>407</v>
      </c>
      <c r="C1444" s="299"/>
      <c r="D1444" s="253" t="s">
        <v>23</v>
      </c>
      <c r="E1444" s="616" t="s">
        <v>23</v>
      </c>
      <c r="F1444" s="616"/>
    </row>
    <row r="1445" spans="1:6" ht="28" x14ac:dyDescent="0.25">
      <c r="A1445" s="314" t="s">
        <v>1826</v>
      </c>
      <c r="B1445" s="314" t="s">
        <v>24</v>
      </c>
      <c r="C1445" s="315" t="s">
        <v>1279</v>
      </c>
      <c r="D1445" s="311" t="s">
        <v>23</v>
      </c>
      <c r="E1445" s="624" t="s">
        <v>23</v>
      </c>
      <c r="F1445" s="624"/>
    </row>
    <row r="1446" spans="1:6" ht="14.5" x14ac:dyDescent="0.25">
      <c r="A1446" s="308" t="s">
        <v>1826</v>
      </c>
      <c r="B1446" s="308" t="s">
        <v>1280</v>
      </c>
      <c r="C1446" s="302"/>
      <c r="D1446" s="303" t="s">
        <v>23</v>
      </c>
      <c r="E1446" s="651" t="s">
        <v>23</v>
      </c>
      <c r="F1446" s="651"/>
    </row>
    <row r="1447" spans="1:6" ht="14" x14ac:dyDescent="0.3">
      <c r="A1447" s="304" t="s">
        <v>1826</v>
      </c>
      <c r="B1447" s="304" t="s">
        <v>1281</v>
      </c>
      <c r="C1447" s="305" t="s">
        <v>2184</v>
      </c>
      <c r="D1447" s="247">
        <v>0</v>
      </c>
      <c r="E1447" s="625">
        <v>0.15</v>
      </c>
      <c r="F1447" s="625">
        <v>0.15</v>
      </c>
    </row>
    <row r="1448" spans="1:6" ht="14" x14ac:dyDescent="0.3">
      <c r="A1448" s="306" t="s">
        <v>1826</v>
      </c>
      <c r="B1448" s="306" t="s">
        <v>1282</v>
      </c>
      <c r="C1448" s="307" t="s">
        <v>2185</v>
      </c>
      <c r="D1448" s="246">
        <v>0</v>
      </c>
      <c r="E1448" s="626">
        <v>0.15</v>
      </c>
      <c r="F1448" s="626">
        <v>0.15</v>
      </c>
    </row>
    <row r="1449" spans="1:6" ht="14" x14ac:dyDescent="0.3">
      <c r="A1449" s="306" t="s">
        <v>1826</v>
      </c>
      <c r="B1449" s="306" t="s">
        <v>1283</v>
      </c>
      <c r="C1449" s="307" t="s">
        <v>2186</v>
      </c>
      <c r="D1449" s="246">
        <v>60</v>
      </c>
      <c r="E1449" s="626">
        <v>0.15</v>
      </c>
      <c r="F1449" s="626">
        <v>0.15</v>
      </c>
    </row>
    <row r="1450" spans="1:6" ht="14" x14ac:dyDescent="0.3">
      <c r="A1450" s="306" t="s">
        <v>1826</v>
      </c>
      <c r="B1450" s="306" t="s">
        <v>1284</v>
      </c>
      <c r="C1450" s="307" t="s">
        <v>2187</v>
      </c>
      <c r="D1450" s="246">
        <v>182</v>
      </c>
      <c r="E1450" s="626">
        <v>0.15</v>
      </c>
      <c r="F1450" s="626">
        <v>0.15</v>
      </c>
    </row>
    <row r="1451" spans="1:6" ht="14" x14ac:dyDescent="0.3">
      <c r="A1451" s="306" t="s">
        <v>1826</v>
      </c>
      <c r="B1451" s="306" t="s">
        <v>1285</v>
      </c>
      <c r="C1451" s="307" t="s">
        <v>2188</v>
      </c>
      <c r="D1451" s="246">
        <v>304</v>
      </c>
      <c r="E1451" s="626">
        <v>0.15</v>
      </c>
      <c r="F1451" s="626">
        <v>0.15</v>
      </c>
    </row>
    <row r="1452" spans="1:6" ht="14" x14ac:dyDescent="0.3">
      <c r="A1452" s="306" t="s">
        <v>1826</v>
      </c>
      <c r="B1452" s="306" t="s">
        <v>1286</v>
      </c>
      <c r="C1452" s="307" t="s">
        <v>2189</v>
      </c>
      <c r="D1452" s="246">
        <v>428</v>
      </c>
      <c r="E1452" s="626">
        <v>0.15</v>
      </c>
      <c r="F1452" s="626">
        <v>0.15</v>
      </c>
    </row>
    <row r="1453" spans="1:6" ht="14.5" x14ac:dyDescent="0.25">
      <c r="A1453" s="308" t="s">
        <v>1826</v>
      </c>
      <c r="B1453" s="308" t="s">
        <v>1287</v>
      </c>
      <c r="C1453" s="302"/>
      <c r="D1453" s="303" t="s">
        <v>23</v>
      </c>
      <c r="E1453" s="685" t="s">
        <v>23</v>
      </c>
      <c r="F1453" s="685"/>
    </row>
    <row r="1454" spans="1:6" ht="14" x14ac:dyDescent="0.3">
      <c r="A1454" s="304" t="s">
        <v>1826</v>
      </c>
      <c r="B1454" s="304" t="s">
        <v>1288</v>
      </c>
      <c r="C1454" s="305" t="s">
        <v>2190</v>
      </c>
      <c r="D1454" s="247">
        <v>0</v>
      </c>
      <c r="E1454" s="625">
        <v>0.15</v>
      </c>
      <c r="F1454" s="625">
        <v>0.15</v>
      </c>
    </row>
    <row r="1455" spans="1:6" ht="14" x14ac:dyDescent="0.3">
      <c r="A1455" s="309" t="s">
        <v>1826</v>
      </c>
      <c r="B1455" s="309" t="s">
        <v>1289</v>
      </c>
      <c r="C1455" s="307" t="s">
        <v>2191</v>
      </c>
      <c r="D1455" s="246">
        <v>1598</v>
      </c>
      <c r="E1455" s="626">
        <v>0.15</v>
      </c>
      <c r="F1455" s="626">
        <v>0.15</v>
      </c>
    </row>
    <row r="1456" spans="1:6" ht="14" x14ac:dyDescent="0.3">
      <c r="A1456" s="309" t="s">
        <v>1826</v>
      </c>
      <c r="B1456" s="309" t="s">
        <v>1290</v>
      </c>
      <c r="C1456" s="307" t="s">
        <v>2192</v>
      </c>
      <c r="D1456" s="246">
        <v>1344</v>
      </c>
      <c r="E1456" s="626">
        <v>0.15</v>
      </c>
      <c r="F1456" s="626">
        <v>0.15</v>
      </c>
    </row>
    <row r="1457" spans="1:6" ht="14" x14ac:dyDescent="0.3">
      <c r="A1457" s="309" t="s">
        <v>1826</v>
      </c>
      <c r="B1457" s="309" t="s">
        <v>1291</v>
      </c>
      <c r="C1457" s="307" t="s">
        <v>2193</v>
      </c>
      <c r="D1457" s="246">
        <v>1223</v>
      </c>
      <c r="E1457" s="626">
        <v>0.15</v>
      </c>
      <c r="F1457" s="626">
        <v>0.15</v>
      </c>
    </row>
    <row r="1458" spans="1:6" ht="14" x14ac:dyDescent="0.3">
      <c r="A1458" s="309" t="s">
        <v>1826</v>
      </c>
      <c r="B1458" s="309" t="s">
        <v>1292</v>
      </c>
      <c r="C1458" s="307" t="s">
        <v>2194</v>
      </c>
      <c r="D1458" s="246">
        <v>1289</v>
      </c>
      <c r="E1458" s="626">
        <v>0.15</v>
      </c>
      <c r="F1458" s="626">
        <v>0.15</v>
      </c>
    </row>
    <row r="1459" spans="1:6" ht="14" x14ac:dyDescent="0.3">
      <c r="A1459" s="309" t="s">
        <v>1826</v>
      </c>
      <c r="B1459" s="309" t="s">
        <v>1293</v>
      </c>
      <c r="C1459" s="307" t="s">
        <v>2195</v>
      </c>
      <c r="D1459" s="246">
        <v>1344</v>
      </c>
      <c r="E1459" s="626">
        <v>0.15</v>
      </c>
      <c r="F1459" s="626">
        <v>0.15</v>
      </c>
    </row>
    <row r="1460" spans="1:6" ht="14" x14ac:dyDescent="0.3">
      <c r="A1460" s="306" t="s">
        <v>1826</v>
      </c>
      <c r="B1460" s="306" t="s">
        <v>1294</v>
      </c>
      <c r="C1460" s="307" t="s">
        <v>2196</v>
      </c>
      <c r="D1460" s="246">
        <v>1344</v>
      </c>
      <c r="E1460" s="626">
        <v>0.15</v>
      </c>
      <c r="F1460" s="626">
        <v>0.15</v>
      </c>
    </row>
    <row r="1461" spans="1:6" ht="14" x14ac:dyDescent="0.3">
      <c r="A1461" s="306" t="s">
        <v>1826</v>
      </c>
      <c r="B1461" s="306" t="s">
        <v>1295</v>
      </c>
      <c r="C1461" s="307" t="s">
        <v>2197</v>
      </c>
      <c r="D1461" s="246">
        <v>1598</v>
      </c>
      <c r="E1461" s="626">
        <v>0.15</v>
      </c>
      <c r="F1461" s="626">
        <v>0.15</v>
      </c>
    </row>
    <row r="1462" spans="1:6" ht="14" x14ac:dyDescent="0.3">
      <c r="A1462" s="309" t="s">
        <v>1826</v>
      </c>
      <c r="B1462" s="309" t="s">
        <v>1296</v>
      </c>
      <c r="C1462" s="307" t="s">
        <v>2198</v>
      </c>
      <c r="D1462" s="246">
        <v>1598</v>
      </c>
      <c r="E1462" s="626">
        <v>0.15</v>
      </c>
      <c r="F1462" s="626">
        <v>0.15</v>
      </c>
    </row>
    <row r="1463" spans="1:6" ht="14" x14ac:dyDescent="0.3">
      <c r="A1463" s="309" t="s">
        <v>1826</v>
      </c>
      <c r="B1463" s="309" t="s">
        <v>1297</v>
      </c>
      <c r="C1463" s="307" t="s">
        <v>2199</v>
      </c>
      <c r="D1463" s="246">
        <v>1223</v>
      </c>
      <c r="E1463" s="626">
        <v>0.15</v>
      </c>
      <c r="F1463" s="626">
        <v>0.15</v>
      </c>
    </row>
    <row r="1464" spans="1:6" ht="14" x14ac:dyDescent="0.3">
      <c r="A1464" s="306" t="s">
        <v>1826</v>
      </c>
      <c r="B1464" s="306" t="s">
        <v>1298</v>
      </c>
      <c r="C1464" s="307" t="s">
        <v>2200</v>
      </c>
      <c r="D1464" s="246">
        <v>1289</v>
      </c>
      <c r="E1464" s="626">
        <v>0.15</v>
      </c>
      <c r="F1464" s="626">
        <v>0.15</v>
      </c>
    </row>
    <row r="1465" spans="1:6" ht="14" x14ac:dyDescent="0.3">
      <c r="A1465" s="306" t="s">
        <v>1826</v>
      </c>
      <c r="B1465" s="306" t="s">
        <v>1299</v>
      </c>
      <c r="C1465" s="307" t="s">
        <v>2201</v>
      </c>
      <c r="D1465" s="246">
        <v>1344</v>
      </c>
      <c r="E1465" s="626">
        <v>0.15</v>
      </c>
      <c r="F1465" s="626">
        <v>0.15</v>
      </c>
    </row>
    <row r="1466" spans="1:6" ht="14" x14ac:dyDescent="0.3">
      <c r="A1466" s="312" t="s">
        <v>1826</v>
      </c>
      <c r="B1466" s="312" t="s">
        <v>1300</v>
      </c>
      <c r="C1466" s="313" t="s">
        <v>2202</v>
      </c>
      <c r="D1466" s="248">
        <v>1599</v>
      </c>
      <c r="E1466" s="647">
        <v>0.15</v>
      </c>
      <c r="F1466" s="647">
        <v>0.15</v>
      </c>
    </row>
    <row r="1467" spans="1:6" ht="14" x14ac:dyDescent="0.25">
      <c r="A1467" s="297" t="s">
        <v>1826</v>
      </c>
      <c r="B1467" s="297" t="s">
        <v>9</v>
      </c>
      <c r="C1467" s="298" t="s">
        <v>10</v>
      </c>
      <c r="D1467" s="298" t="s">
        <v>23</v>
      </c>
      <c r="E1467" s="687" t="s">
        <v>23</v>
      </c>
      <c r="F1467" s="687"/>
    </row>
    <row r="1468" spans="1:6" ht="14" x14ac:dyDescent="0.25">
      <c r="A1468" s="46" t="s">
        <v>1826</v>
      </c>
      <c r="B1468" s="46" t="s">
        <v>1301</v>
      </c>
      <c r="C1468" s="37" t="s">
        <v>1302</v>
      </c>
      <c r="D1468" s="246">
        <v>804</v>
      </c>
      <c r="E1468" s="626">
        <v>0.15</v>
      </c>
      <c r="F1468" s="626">
        <v>0.15</v>
      </c>
    </row>
    <row r="1469" spans="1:6" ht="14" x14ac:dyDescent="0.25">
      <c r="A1469" s="46" t="s">
        <v>1826</v>
      </c>
      <c r="B1469" s="46" t="s">
        <v>1303</v>
      </c>
      <c r="C1469" s="37" t="s">
        <v>1304</v>
      </c>
      <c r="D1469" s="246">
        <v>867</v>
      </c>
      <c r="E1469" s="626">
        <v>0.15</v>
      </c>
      <c r="F1469" s="626">
        <v>0.15</v>
      </c>
    </row>
    <row r="1470" spans="1:6" ht="14" x14ac:dyDescent="0.25">
      <c r="A1470" s="46" t="s">
        <v>1826</v>
      </c>
      <c r="B1470" s="46" t="s">
        <v>1305</v>
      </c>
      <c r="C1470" s="37" t="s">
        <v>1306</v>
      </c>
      <c r="D1470" s="246">
        <v>0</v>
      </c>
      <c r="E1470" s="626">
        <v>0.15</v>
      </c>
      <c r="F1470" s="626">
        <v>0.15</v>
      </c>
    </row>
    <row r="1471" spans="1:6" ht="14" x14ac:dyDescent="0.25">
      <c r="A1471" s="48" t="s">
        <v>1826</v>
      </c>
      <c r="B1471" s="48" t="s">
        <v>1307</v>
      </c>
      <c r="C1471" s="39" t="s">
        <v>1308</v>
      </c>
      <c r="D1471" s="248">
        <v>0</v>
      </c>
      <c r="E1471" s="647">
        <v>0.15</v>
      </c>
      <c r="F1471" s="647">
        <v>0.15</v>
      </c>
    </row>
    <row r="1472" spans="1:6" ht="14" x14ac:dyDescent="0.25">
      <c r="A1472" s="299" t="s">
        <v>1826</v>
      </c>
      <c r="B1472" s="299" t="s">
        <v>407</v>
      </c>
      <c r="C1472" s="299"/>
      <c r="D1472" s="253" t="s">
        <v>23</v>
      </c>
      <c r="E1472" s="616" t="s">
        <v>23</v>
      </c>
      <c r="F1472" s="616"/>
    </row>
    <row r="1473" spans="1:6" ht="25.5" x14ac:dyDescent="0.25">
      <c r="A1473" s="314" t="s">
        <v>1826</v>
      </c>
      <c r="B1473" s="314" t="s">
        <v>24</v>
      </c>
      <c r="C1473" s="315" t="s">
        <v>1309</v>
      </c>
      <c r="D1473" s="311" t="s">
        <v>23</v>
      </c>
      <c r="E1473" s="726" t="s">
        <v>23</v>
      </c>
      <c r="F1473" s="726"/>
    </row>
    <row r="1474" spans="1:6" ht="14.5" x14ac:dyDescent="0.25">
      <c r="A1474" s="308" t="s">
        <v>1826</v>
      </c>
      <c r="B1474" s="308" t="s">
        <v>1287</v>
      </c>
      <c r="C1474" s="302"/>
      <c r="D1474" s="303" t="s">
        <v>23</v>
      </c>
      <c r="E1474" s="685" t="s">
        <v>23</v>
      </c>
      <c r="F1474" s="685"/>
    </row>
    <row r="1475" spans="1:6" ht="14" x14ac:dyDescent="0.3">
      <c r="A1475" s="304" t="s">
        <v>1826</v>
      </c>
      <c r="B1475" s="304" t="s">
        <v>1310</v>
      </c>
      <c r="C1475" s="305" t="s">
        <v>1311</v>
      </c>
      <c r="D1475" s="247">
        <v>964</v>
      </c>
      <c r="E1475" s="625">
        <v>0.15</v>
      </c>
      <c r="F1475" s="625">
        <v>0.15</v>
      </c>
    </row>
    <row r="1476" spans="1:6" ht="14" x14ac:dyDescent="0.3">
      <c r="A1476" s="309" t="s">
        <v>1826</v>
      </c>
      <c r="B1476" s="309" t="s">
        <v>1312</v>
      </c>
      <c r="C1476" s="307" t="s">
        <v>1313</v>
      </c>
      <c r="D1476" s="246">
        <v>2240</v>
      </c>
      <c r="E1476" s="626">
        <v>0.15</v>
      </c>
      <c r="F1476" s="626">
        <v>0.15</v>
      </c>
    </row>
    <row r="1477" spans="1:6" ht="14" x14ac:dyDescent="0.3">
      <c r="A1477" s="309" t="s">
        <v>1826</v>
      </c>
      <c r="B1477" s="309" t="s">
        <v>1314</v>
      </c>
      <c r="C1477" s="307" t="s">
        <v>1315</v>
      </c>
      <c r="D1477" s="246">
        <v>3533</v>
      </c>
      <c r="E1477" s="626">
        <v>0.15</v>
      </c>
      <c r="F1477" s="626">
        <v>0.15</v>
      </c>
    </row>
    <row r="1478" spans="1:6" ht="14" x14ac:dyDescent="0.3">
      <c r="A1478" s="309" t="s">
        <v>1826</v>
      </c>
      <c r="B1478" s="309" t="s">
        <v>1316</v>
      </c>
      <c r="C1478" s="307" t="s">
        <v>1317</v>
      </c>
      <c r="D1478" s="246">
        <v>4815</v>
      </c>
      <c r="E1478" s="626">
        <v>0.15</v>
      </c>
      <c r="F1478" s="626">
        <v>0.15</v>
      </c>
    </row>
    <row r="1479" spans="1:6" ht="14" x14ac:dyDescent="0.3">
      <c r="A1479" s="309" t="s">
        <v>1826</v>
      </c>
      <c r="B1479" s="309" t="s">
        <v>1318</v>
      </c>
      <c r="C1479" s="307" t="s">
        <v>1319</v>
      </c>
      <c r="D1479" s="246">
        <v>6097</v>
      </c>
      <c r="E1479" s="626">
        <v>0.15</v>
      </c>
      <c r="F1479" s="626">
        <v>0.15</v>
      </c>
    </row>
    <row r="1480" spans="1:6" ht="14" x14ac:dyDescent="0.3">
      <c r="A1480" s="309" t="s">
        <v>1826</v>
      </c>
      <c r="B1480" s="309" t="s">
        <v>1320</v>
      </c>
      <c r="C1480" s="307" t="s">
        <v>1321</v>
      </c>
      <c r="D1480" s="246">
        <v>7379</v>
      </c>
      <c r="E1480" s="626">
        <v>0.15</v>
      </c>
      <c r="F1480" s="626">
        <v>0.15</v>
      </c>
    </row>
    <row r="1481" spans="1:6" ht="14" x14ac:dyDescent="0.3">
      <c r="A1481" s="309" t="s">
        <v>1826</v>
      </c>
      <c r="B1481" s="309" t="s">
        <v>1322</v>
      </c>
      <c r="C1481" s="307" t="s">
        <v>1323</v>
      </c>
      <c r="D1481" s="246">
        <v>8661</v>
      </c>
      <c r="E1481" s="626">
        <v>0.15</v>
      </c>
      <c r="F1481" s="626">
        <v>0.15</v>
      </c>
    </row>
    <row r="1482" spans="1:6" ht="14" x14ac:dyDescent="0.3">
      <c r="A1482" s="309" t="s">
        <v>1826</v>
      </c>
      <c r="B1482" s="309" t="s">
        <v>1324</v>
      </c>
      <c r="C1482" s="307" t="s">
        <v>1325</v>
      </c>
      <c r="D1482" s="246">
        <v>9955</v>
      </c>
      <c r="E1482" s="626">
        <v>0.15</v>
      </c>
      <c r="F1482" s="626">
        <v>0.15</v>
      </c>
    </row>
    <row r="1483" spans="1:6" ht="14" x14ac:dyDescent="0.3">
      <c r="A1483" s="309" t="s">
        <v>1826</v>
      </c>
      <c r="B1483" s="309" t="s">
        <v>1326</v>
      </c>
      <c r="C1483" s="307" t="s">
        <v>1327</v>
      </c>
      <c r="D1483" s="246">
        <v>11237</v>
      </c>
      <c r="E1483" s="626">
        <v>0.15</v>
      </c>
      <c r="F1483" s="626">
        <v>0.15</v>
      </c>
    </row>
    <row r="1484" spans="1:6" ht="14" x14ac:dyDescent="0.3">
      <c r="A1484" s="312" t="s">
        <v>1826</v>
      </c>
      <c r="B1484" s="312" t="s">
        <v>1328</v>
      </c>
      <c r="C1484" s="313" t="s">
        <v>1329</v>
      </c>
      <c r="D1484" s="248">
        <v>12519</v>
      </c>
      <c r="E1484" s="647">
        <v>0.15</v>
      </c>
      <c r="F1484" s="647">
        <v>0.15</v>
      </c>
    </row>
    <row r="1485" spans="1:6" ht="25.5" x14ac:dyDescent="0.25">
      <c r="A1485" s="314" t="s">
        <v>1826</v>
      </c>
      <c r="B1485" s="314" t="s">
        <v>24</v>
      </c>
      <c r="C1485" s="315" t="s">
        <v>1330</v>
      </c>
      <c r="D1485" s="311" t="s">
        <v>23</v>
      </c>
      <c r="E1485" s="726" t="s">
        <v>23</v>
      </c>
      <c r="F1485" s="726"/>
    </row>
    <row r="1486" spans="1:6" ht="14.5" x14ac:dyDescent="0.25">
      <c r="A1486" s="308" t="s">
        <v>1826</v>
      </c>
      <c r="B1486" s="308" t="s">
        <v>1287</v>
      </c>
      <c r="C1486" s="302"/>
      <c r="D1486" s="303" t="s">
        <v>23</v>
      </c>
      <c r="E1486" s="685" t="s">
        <v>23</v>
      </c>
      <c r="F1486" s="685"/>
    </row>
    <row r="1487" spans="1:6" ht="14" x14ac:dyDescent="0.3">
      <c r="A1487" s="304" t="s">
        <v>1826</v>
      </c>
      <c r="B1487" s="304" t="s">
        <v>1310</v>
      </c>
      <c r="C1487" s="305" t="s">
        <v>1331</v>
      </c>
      <c r="D1487" s="247">
        <v>1156</v>
      </c>
      <c r="E1487" s="625">
        <v>0.15</v>
      </c>
      <c r="F1487" s="625">
        <v>0.15</v>
      </c>
    </row>
    <row r="1488" spans="1:6" ht="14" x14ac:dyDescent="0.3">
      <c r="A1488" s="309" t="s">
        <v>1826</v>
      </c>
      <c r="B1488" s="309" t="s">
        <v>1312</v>
      </c>
      <c r="C1488" s="307" t="s">
        <v>1332</v>
      </c>
      <c r="D1488" s="246">
        <v>2447</v>
      </c>
      <c r="E1488" s="626">
        <v>0.15</v>
      </c>
      <c r="F1488" s="626">
        <v>0.15</v>
      </c>
    </row>
    <row r="1489" spans="1:6" ht="14" x14ac:dyDescent="0.3">
      <c r="A1489" s="309" t="s">
        <v>1826</v>
      </c>
      <c r="B1489" s="309" t="s">
        <v>1314</v>
      </c>
      <c r="C1489" s="307" t="s">
        <v>1333</v>
      </c>
      <c r="D1489" s="246">
        <v>3729</v>
      </c>
      <c r="E1489" s="626">
        <v>0.15</v>
      </c>
      <c r="F1489" s="626">
        <v>0.15</v>
      </c>
    </row>
    <row r="1490" spans="1:6" ht="14" x14ac:dyDescent="0.3">
      <c r="A1490" s="309" t="s">
        <v>1826</v>
      </c>
      <c r="B1490" s="309" t="s">
        <v>1316</v>
      </c>
      <c r="C1490" s="307" t="s">
        <v>1334</v>
      </c>
      <c r="D1490" s="246">
        <v>5012</v>
      </c>
      <c r="E1490" s="626">
        <v>0.15</v>
      </c>
      <c r="F1490" s="626">
        <v>0.15</v>
      </c>
    </row>
    <row r="1491" spans="1:6" ht="14" x14ac:dyDescent="0.3">
      <c r="A1491" s="309" t="s">
        <v>1826</v>
      </c>
      <c r="B1491" s="309" t="s">
        <v>1318</v>
      </c>
      <c r="C1491" s="307" t="s">
        <v>1335</v>
      </c>
      <c r="D1491" s="246">
        <v>6294</v>
      </c>
      <c r="E1491" s="626">
        <v>0.15</v>
      </c>
      <c r="F1491" s="626">
        <v>0.15</v>
      </c>
    </row>
    <row r="1492" spans="1:6" ht="14" x14ac:dyDescent="0.3">
      <c r="A1492" s="309" t="s">
        <v>1826</v>
      </c>
      <c r="B1492" s="309" t="s">
        <v>1320</v>
      </c>
      <c r="C1492" s="307" t="s">
        <v>1336</v>
      </c>
      <c r="D1492" s="246">
        <v>7587</v>
      </c>
      <c r="E1492" s="626">
        <v>0.15</v>
      </c>
      <c r="F1492" s="626">
        <v>0.15</v>
      </c>
    </row>
    <row r="1493" spans="1:6" ht="14" x14ac:dyDescent="0.3">
      <c r="A1493" s="309" t="s">
        <v>1826</v>
      </c>
      <c r="B1493" s="309" t="s">
        <v>1322</v>
      </c>
      <c r="C1493" s="307" t="s">
        <v>1337</v>
      </c>
      <c r="D1493" s="246">
        <v>8869</v>
      </c>
      <c r="E1493" s="626">
        <v>0.15</v>
      </c>
      <c r="F1493" s="626">
        <v>0.15</v>
      </c>
    </row>
    <row r="1494" spans="1:6" ht="14" x14ac:dyDescent="0.3">
      <c r="A1494" s="309" t="s">
        <v>1826</v>
      </c>
      <c r="B1494" s="309" t="s">
        <v>1324</v>
      </c>
      <c r="C1494" s="307" t="s">
        <v>1338</v>
      </c>
      <c r="D1494" s="246">
        <v>10151</v>
      </c>
      <c r="E1494" s="626">
        <v>0.15</v>
      </c>
      <c r="F1494" s="626">
        <v>0.15</v>
      </c>
    </row>
    <row r="1495" spans="1:6" ht="14" x14ac:dyDescent="0.3">
      <c r="A1495" s="309" t="s">
        <v>1826</v>
      </c>
      <c r="B1495" s="309" t="s">
        <v>1326</v>
      </c>
      <c r="C1495" s="307" t="s">
        <v>1339</v>
      </c>
      <c r="D1495" s="246">
        <v>11433</v>
      </c>
      <c r="E1495" s="626">
        <v>0.15</v>
      </c>
      <c r="F1495" s="626">
        <v>0.15</v>
      </c>
    </row>
    <row r="1496" spans="1:6" ht="14" x14ac:dyDescent="0.3">
      <c r="A1496" s="312" t="s">
        <v>1826</v>
      </c>
      <c r="B1496" s="312" t="s">
        <v>1328</v>
      </c>
      <c r="C1496" s="313" t="s">
        <v>1340</v>
      </c>
      <c r="D1496" s="248">
        <v>12715</v>
      </c>
      <c r="E1496" s="647">
        <v>0.15</v>
      </c>
      <c r="F1496" s="647">
        <v>0.15</v>
      </c>
    </row>
    <row r="1497" spans="1:6" ht="25.5" x14ac:dyDescent="0.25">
      <c r="A1497" s="314" t="s">
        <v>1826</v>
      </c>
      <c r="B1497" s="314" t="s">
        <v>24</v>
      </c>
      <c r="C1497" s="315" t="s">
        <v>1341</v>
      </c>
      <c r="D1497" s="311" t="s">
        <v>23</v>
      </c>
      <c r="E1497" s="624" t="s">
        <v>23</v>
      </c>
      <c r="F1497" s="624"/>
    </row>
    <row r="1498" spans="1:6" ht="14" x14ac:dyDescent="0.3">
      <c r="A1498" s="309" t="s">
        <v>1826</v>
      </c>
      <c r="B1498" s="309" t="s">
        <v>1342</v>
      </c>
      <c r="C1498" s="307" t="s">
        <v>1343</v>
      </c>
      <c r="D1498" s="246">
        <v>0</v>
      </c>
      <c r="E1498" s="617"/>
      <c r="F1498" s="617"/>
    </row>
    <row r="1499" spans="1:6" ht="14" x14ac:dyDescent="0.3">
      <c r="A1499" s="309" t="s">
        <v>1826</v>
      </c>
      <c r="B1499" s="309" t="s">
        <v>1344</v>
      </c>
      <c r="C1499" s="307" t="s">
        <v>1345</v>
      </c>
      <c r="D1499" s="246">
        <v>0</v>
      </c>
      <c r="E1499" s="617"/>
      <c r="F1499" s="617"/>
    </row>
    <row r="1500" spans="1:6" ht="14" x14ac:dyDescent="0.3">
      <c r="A1500" s="309" t="s">
        <v>1826</v>
      </c>
      <c r="B1500" s="309" t="s">
        <v>1346</v>
      </c>
      <c r="C1500" s="307" t="s">
        <v>1347</v>
      </c>
      <c r="D1500" s="246">
        <v>0</v>
      </c>
      <c r="E1500" s="617"/>
      <c r="F1500" s="617"/>
    </row>
    <row r="1501" spans="1:6" ht="14" x14ac:dyDescent="0.3">
      <c r="A1501" s="312" t="s">
        <v>1826</v>
      </c>
      <c r="B1501" s="312" t="s">
        <v>1348</v>
      </c>
      <c r="C1501" s="313" t="s">
        <v>1349</v>
      </c>
      <c r="D1501" s="248">
        <v>0</v>
      </c>
      <c r="E1501" s="652"/>
      <c r="F1501" s="652"/>
    </row>
    <row r="1502" spans="1:6" ht="28" x14ac:dyDescent="0.25">
      <c r="A1502" s="430" t="str" cm="1">
        <f t="array" aca="1" ref="A1502" ca="1">MID(CELL("filename"), FIND("]", CELL("filename"))+1, 100)</f>
        <v>Life Fitness</v>
      </c>
      <c r="B1502" s="430" t="s">
        <v>9</v>
      </c>
      <c r="C1502" s="431" t="s">
        <v>10</v>
      </c>
      <c r="D1502" s="425" t="s">
        <v>11</v>
      </c>
      <c r="E1502" s="621"/>
      <c r="F1502" s="621"/>
    </row>
    <row r="1503" spans="1:6" ht="14" x14ac:dyDescent="0.3">
      <c r="A1503" s="429" t="s">
        <v>1874</v>
      </c>
      <c r="B1503" s="429" t="s">
        <v>1865</v>
      </c>
      <c r="C1503" s="365"/>
      <c r="D1503" s="370" t="s">
        <v>23</v>
      </c>
      <c r="E1503" s="670" t="s">
        <v>23</v>
      </c>
      <c r="F1503" s="670"/>
    </row>
    <row r="1504" spans="1:6" ht="14" x14ac:dyDescent="0.3">
      <c r="A1504" s="366" t="s">
        <v>1874</v>
      </c>
      <c r="B1504" s="366" t="s">
        <v>2987</v>
      </c>
      <c r="C1504" s="365" t="s">
        <v>2988</v>
      </c>
      <c r="D1504" s="370">
        <v>7128</v>
      </c>
      <c r="E1504" s="693">
        <v>0.2</v>
      </c>
      <c r="F1504" s="693">
        <v>0.2</v>
      </c>
    </row>
    <row r="1505" spans="1:6" ht="14" x14ac:dyDescent="0.3">
      <c r="A1505" s="389" t="s">
        <v>1874</v>
      </c>
      <c r="B1505" s="389" t="s">
        <v>2989</v>
      </c>
      <c r="C1505" s="398" t="s">
        <v>2990</v>
      </c>
      <c r="D1505" s="370">
        <v>6067</v>
      </c>
      <c r="E1505" s="693">
        <v>0.2</v>
      </c>
      <c r="F1505" s="693">
        <v>0.2</v>
      </c>
    </row>
    <row r="1506" spans="1:6" ht="14" x14ac:dyDescent="0.3">
      <c r="A1506" s="389" t="s">
        <v>1874</v>
      </c>
      <c r="B1506" s="389" t="s">
        <v>2991</v>
      </c>
      <c r="C1506" s="398" t="s">
        <v>2992</v>
      </c>
      <c r="D1506" s="370">
        <v>7474</v>
      </c>
      <c r="E1506" s="693">
        <v>0.2</v>
      </c>
      <c r="F1506" s="693">
        <v>0.2</v>
      </c>
    </row>
    <row r="1507" spans="1:6" ht="14" x14ac:dyDescent="0.3">
      <c r="A1507" s="389" t="s">
        <v>1874</v>
      </c>
      <c r="B1507" s="389" t="s">
        <v>2993</v>
      </c>
      <c r="C1507" s="399" t="s">
        <v>2994</v>
      </c>
      <c r="D1507" s="370">
        <v>8939</v>
      </c>
      <c r="E1507" s="693">
        <v>0.2</v>
      </c>
      <c r="F1507" s="693">
        <v>0.2</v>
      </c>
    </row>
    <row r="1508" spans="1:6" ht="14" x14ac:dyDescent="0.3">
      <c r="A1508" s="389" t="s">
        <v>1874</v>
      </c>
      <c r="B1508" s="389" t="s">
        <v>2995</v>
      </c>
      <c r="C1508" s="398" t="s">
        <v>2996</v>
      </c>
      <c r="D1508" s="370">
        <v>190</v>
      </c>
      <c r="E1508" s="693">
        <v>0.2</v>
      </c>
      <c r="F1508" s="693">
        <v>0.2</v>
      </c>
    </row>
    <row r="1509" spans="1:6" ht="14" x14ac:dyDescent="0.3">
      <c r="A1509" s="389" t="s">
        <v>1874</v>
      </c>
      <c r="B1509" s="389" t="s">
        <v>2997</v>
      </c>
      <c r="C1509" s="398" t="s">
        <v>2998</v>
      </c>
      <c r="D1509" s="370">
        <v>210</v>
      </c>
      <c r="E1509" s="693">
        <v>0.2</v>
      </c>
      <c r="F1509" s="693">
        <v>0.2</v>
      </c>
    </row>
    <row r="1510" spans="1:6" ht="14" x14ac:dyDescent="0.3">
      <c r="A1510" s="389" t="s">
        <v>1874</v>
      </c>
      <c r="B1510" s="389" t="s">
        <v>2999</v>
      </c>
      <c r="C1510" s="398" t="s">
        <v>3000</v>
      </c>
      <c r="D1510" s="370">
        <v>227</v>
      </c>
      <c r="E1510" s="693">
        <v>0.2</v>
      </c>
      <c r="F1510" s="693">
        <v>0.2</v>
      </c>
    </row>
    <row r="1511" spans="1:6" ht="14" x14ac:dyDescent="0.3">
      <c r="A1511" s="389" t="s">
        <v>1874</v>
      </c>
      <c r="B1511" s="389" t="s">
        <v>3001</v>
      </c>
      <c r="C1511" s="398" t="s">
        <v>3002</v>
      </c>
      <c r="D1511" s="370">
        <v>244</v>
      </c>
      <c r="E1511" s="693">
        <v>0.2</v>
      </c>
      <c r="F1511" s="693">
        <v>0.2</v>
      </c>
    </row>
    <row r="1512" spans="1:6" ht="14" x14ac:dyDescent="0.3">
      <c r="A1512" s="389" t="s">
        <v>1874</v>
      </c>
      <c r="B1512" s="389" t="s">
        <v>3003</v>
      </c>
      <c r="C1512" s="398" t="s">
        <v>3004</v>
      </c>
      <c r="D1512" s="370">
        <v>266</v>
      </c>
      <c r="E1512" s="693">
        <v>0.2</v>
      </c>
      <c r="F1512" s="693">
        <v>0.2</v>
      </c>
    </row>
    <row r="1513" spans="1:6" ht="14" x14ac:dyDescent="0.3">
      <c r="A1513" s="389" t="s">
        <v>1874</v>
      </c>
      <c r="B1513" s="389" t="s">
        <v>3005</v>
      </c>
      <c r="C1513" s="398" t="s">
        <v>3006</v>
      </c>
      <c r="D1513" s="370">
        <v>282</v>
      </c>
      <c r="E1513" s="693">
        <v>0.2</v>
      </c>
      <c r="F1513" s="693">
        <v>0.2</v>
      </c>
    </row>
    <row r="1514" spans="1:6" ht="14" x14ac:dyDescent="0.3">
      <c r="A1514" s="389" t="s">
        <v>1874</v>
      </c>
      <c r="B1514" s="389" t="s">
        <v>3007</v>
      </c>
      <c r="C1514" s="398" t="s">
        <v>3008</v>
      </c>
      <c r="D1514" s="370">
        <v>304</v>
      </c>
      <c r="E1514" s="693">
        <v>0.2</v>
      </c>
      <c r="F1514" s="693">
        <v>0.2</v>
      </c>
    </row>
    <row r="1515" spans="1:6" ht="14" x14ac:dyDescent="0.3">
      <c r="A1515" s="389" t="s">
        <v>1874</v>
      </c>
      <c r="B1515" s="389" t="s">
        <v>3009</v>
      </c>
      <c r="C1515" s="398" t="s">
        <v>3010</v>
      </c>
      <c r="D1515" s="370">
        <v>320</v>
      </c>
      <c r="E1515" s="693">
        <v>0.2</v>
      </c>
      <c r="F1515" s="693">
        <v>0.2</v>
      </c>
    </row>
    <row r="1516" spans="1:6" ht="14" x14ac:dyDescent="0.3">
      <c r="A1516" s="389" t="s">
        <v>1874</v>
      </c>
      <c r="B1516" s="389" t="s">
        <v>3011</v>
      </c>
      <c r="C1516" s="398" t="s">
        <v>3012</v>
      </c>
      <c r="D1516" s="370">
        <v>338</v>
      </c>
      <c r="E1516" s="693">
        <v>0.2</v>
      </c>
      <c r="F1516" s="693">
        <v>0.2</v>
      </c>
    </row>
    <row r="1517" spans="1:6" ht="14" x14ac:dyDescent="0.3">
      <c r="A1517" s="389" t="s">
        <v>1874</v>
      </c>
      <c r="B1517" s="389" t="s">
        <v>3013</v>
      </c>
      <c r="C1517" s="398" t="s">
        <v>3014</v>
      </c>
      <c r="D1517" s="370">
        <v>358</v>
      </c>
      <c r="E1517" s="693">
        <v>0.2</v>
      </c>
      <c r="F1517" s="693">
        <v>0.2</v>
      </c>
    </row>
    <row r="1518" spans="1:6" ht="14" x14ac:dyDescent="0.3">
      <c r="A1518" s="389" t="s">
        <v>1874</v>
      </c>
      <c r="B1518" s="389" t="s">
        <v>3015</v>
      </c>
      <c r="C1518" s="398" t="s">
        <v>3016</v>
      </c>
      <c r="D1518" s="370">
        <v>377</v>
      </c>
      <c r="E1518" s="693">
        <v>0.2</v>
      </c>
      <c r="F1518" s="693">
        <v>0.2</v>
      </c>
    </row>
    <row r="1519" spans="1:6" ht="14" x14ac:dyDescent="0.3">
      <c r="A1519" s="389" t="s">
        <v>1874</v>
      </c>
      <c r="B1519" s="389" t="s">
        <v>3017</v>
      </c>
      <c r="C1519" s="398" t="s">
        <v>3018</v>
      </c>
      <c r="D1519" s="370">
        <v>394</v>
      </c>
      <c r="E1519" s="693">
        <v>0.2</v>
      </c>
      <c r="F1519" s="693">
        <v>0.2</v>
      </c>
    </row>
    <row r="1520" spans="1:6" ht="14" x14ac:dyDescent="0.3">
      <c r="A1520" s="389" t="s">
        <v>1874</v>
      </c>
      <c r="B1520" s="389" t="s">
        <v>3019</v>
      </c>
      <c r="C1520" s="398" t="s">
        <v>3020</v>
      </c>
      <c r="D1520" s="370">
        <v>413</v>
      </c>
      <c r="E1520" s="693">
        <v>0.2</v>
      </c>
      <c r="F1520" s="693">
        <v>0.2</v>
      </c>
    </row>
    <row r="1521" spans="1:6" ht="14" x14ac:dyDescent="0.3">
      <c r="A1521" s="389" t="s">
        <v>1874</v>
      </c>
      <c r="B1521" s="389" t="s">
        <v>3021</v>
      </c>
      <c r="C1521" s="398" t="s">
        <v>3022</v>
      </c>
      <c r="D1521" s="370">
        <v>431</v>
      </c>
      <c r="E1521" s="693">
        <v>0.2</v>
      </c>
      <c r="F1521" s="693">
        <v>0.2</v>
      </c>
    </row>
    <row r="1522" spans="1:6" ht="14" x14ac:dyDescent="0.3">
      <c r="A1522" s="389" t="s">
        <v>1874</v>
      </c>
      <c r="B1522" s="389" t="s">
        <v>3023</v>
      </c>
      <c r="C1522" s="398" t="s">
        <v>3024</v>
      </c>
      <c r="D1522" s="370">
        <v>451</v>
      </c>
      <c r="E1522" s="693">
        <v>0.2</v>
      </c>
      <c r="F1522" s="693">
        <v>0.2</v>
      </c>
    </row>
    <row r="1523" spans="1:6" ht="14" x14ac:dyDescent="0.3">
      <c r="A1523" s="389" t="s">
        <v>1874</v>
      </c>
      <c r="B1523" s="389" t="s">
        <v>3025</v>
      </c>
      <c r="C1523" s="398" t="s">
        <v>3026</v>
      </c>
      <c r="D1523" s="370">
        <v>469</v>
      </c>
      <c r="E1523" s="693">
        <v>0.2</v>
      </c>
      <c r="F1523" s="693">
        <v>0.2</v>
      </c>
    </row>
    <row r="1524" spans="1:6" ht="14" x14ac:dyDescent="0.3">
      <c r="A1524" s="389" t="s">
        <v>1874</v>
      </c>
      <c r="B1524" s="389" t="s">
        <v>3027</v>
      </c>
      <c r="C1524" s="398" t="s">
        <v>3028</v>
      </c>
      <c r="D1524" s="370">
        <v>488</v>
      </c>
      <c r="E1524" s="693">
        <v>0.2</v>
      </c>
      <c r="F1524" s="693">
        <v>0.2</v>
      </c>
    </row>
    <row r="1525" spans="1:6" ht="14" x14ac:dyDescent="0.3">
      <c r="A1525" s="389" t="s">
        <v>1874</v>
      </c>
      <c r="B1525" s="389" t="s">
        <v>3029</v>
      </c>
      <c r="C1525" s="398" t="s">
        <v>3030</v>
      </c>
      <c r="D1525" s="370">
        <v>507</v>
      </c>
      <c r="E1525" s="693">
        <v>0.2</v>
      </c>
      <c r="F1525" s="693">
        <v>0.2</v>
      </c>
    </row>
    <row r="1526" spans="1:6" ht="14" x14ac:dyDescent="0.3">
      <c r="A1526" s="389" t="s">
        <v>1874</v>
      </c>
      <c r="B1526" s="389" t="s">
        <v>3031</v>
      </c>
      <c r="C1526" s="398" t="s">
        <v>3032</v>
      </c>
      <c r="D1526" s="370">
        <v>525</v>
      </c>
      <c r="E1526" s="693">
        <v>0.2</v>
      </c>
      <c r="F1526" s="693">
        <v>0.2</v>
      </c>
    </row>
    <row r="1527" spans="1:6" ht="14" x14ac:dyDescent="0.3">
      <c r="A1527" s="389" t="s">
        <v>1874</v>
      </c>
      <c r="B1527" s="389" t="s">
        <v>3033</v>
      </c>
      <c r="C1527" s="398" t="s">
        <v>3034</v>
      </c>
      <c r="D1527" s="370">
        <v>540</v>
      </c>
      <c r="E1527" s="693">
        <v>0.2</v>
      </c>
      <c r="F1527" s="693">
        <v>0.2</v>
      </c>
    </row>
    <row r="1528" spans="1:6" ht="14" x14ac:dyDescent="0.3">
      <c r="A1528" s="389" t="s">
        <v>1874</v>
      </c>
      <c r="B1528" s="389" t="s">
        <v>3035</v>
      </c>
      <c r="C1528" s="398" t="s">
        <v>3036</v>
      </c>
      <c r="D1528" s="370">
        <v>554</v>
      </c>
      <c r="E1528" s="693">
        <v>0.2</v>
      </c>
      <c r="F1528" s="693">
        <v>0.2</v>
      </c>
    </row>
    <row r="1529" spans="1:6" ht="14" x14ac:dyDescent="0.3">
      <c r="A1529" s="389" t="s">
        <v>1874</v>
      </c>
      <c r="B1529" s="389" t="s">
        <v>3037</v>
      </c>
      <c r="C1529" s="398" t="s">
        <v>3038</v>
      </c>
      <c r="D1529" s="370">
        <v>583</v>
      </c>
      <c r="E1529" s="693">
        <v>0.2</v>
      </c>
      <c r="F1529" s="693">
        <v>0.2</v>
      </c>
    </row>
    <row r="1530" spans="1:6" ht="14" x14ac:dyDescent="0.25">
      <c r="A1530" s="391" t="s">
        <v>1874</v>
      </c>
      <c r="B1530" s="391" t="s">
        <v>3039</v>
      </c>
      <c r="C1530" s="740" t="s">
        <v>3040</v>
      </c>
      <c r="D1530" s="370">
        <v>609</v>
      </c>
      <c r="E1530" s="693">
        <v>0.2</v>
      </c>
      <c r="F1530" s="693">
        <v>0.2</v>
      </c>
    </row>
    <row r="1531" spans="1:6" ht="14" x14ac:dyDescent="0.3">
      <c r="A1531" s="392" t="s">
        <v>1874</v>
      </c>
      <c r="B1531" s="392" t="s">
        <v>3041</v>
      </c>
      <c r="C1531" s="398" t="s">
        <v>3042</v>
      </c>
      <c r="D1531" s="370">
        <v>637</v>
      </c>
      <c r="E1531" s="693">
        <v>0.2</v>
      </c>
      <c r="F1531" s="693">
        <v>0.2</v>
      </c>
    </row>
    <row r="1532" spans="1:6" ht="14" x14ac:dyDescent="0.3">
      <c r="A1532" s="392" t="s">
        <v>1874</v>
      </c>
      <c r="B1532" s="392" t="s">
        <v>3043</v>
      </c>
      <c r="C1532" s="398" t="s">
        <v>3044</v>
      </c>
      <c r="D1532" s="370">
        <v>666</v>
      </c>
      <c r="E1532" s="693">
        <v>0.2</v>
      </c>
      <c r="F1532" s="693">
        <v>0.2</v>
      </c>
    </row>
    <row r="1533" spans="1:6" ht="14" x14ac:dyDescent="0.3">
      <c r="A1533" s="392" t="s">
        <v>1874</v>
      </c>
      <c r="B1533" s="392" t="s">
        <v>3045</v>
      </c>
      <c r="C1533" s="398" t="s">
        <v>3046</v>
      </c>
      <c r="D1533" s="370">
        <v>692</v>
      </c>
      <c r="E1533" s="693">
        <v>0.2</v>
      </c>
      <c r="F1533" s="693">
        <v>0.2</v>
      </c>
    </row>
    <row r="1534" spans="1:6" ht="14" x14ac:dyDescent="0.3">
      <c r="A1534" s="389" t="s">
        <v>1874</v>
      </c>
      <c r="B1534" s="389" t="s">
        <v>3047</v>
      </c>
      <c r="C1534" s="398" t="s">
        <v>3048</v>
      </c>
      <c r="D1534" s="370">
        <v>721</v>
      </c>
      <c r="E1534" s="693">
        <v>0.2</v>
      </c>
      <c r="F1534" s="693">
        <v>0.2</v>
      </c>
    </row>
    <row r="1535" spans="1:6" ht="14" x14ac:dyDescent="0.3">
      <c r="A1535" s="389" t="s">
        <v>1874</v>
      </c>
      <c r="B1535" s="389" t="s">
        <v>3049</v>
      </c>
      <c r="C1535" s="398" t="s">
        <v>3050</v>
      </c>
      <c r="D1535" s="370">
        <v>748</v>
      </c>
      <c r="E1535" s="693">
        <v>0.2</v>
      </c>
      <c r="F1535" s="693">
        <v>0.2</v>
      </c>
    </row>
    <row r="1536" spans="1:6" ht="14" x14ac:dyDescent="0.25">
      <c r="A1536" s="391" t="s">
        <v>1874</v>
      </c>
      <c r="B1536" s="391" t="s">
        <v>3051</v>
      </c>
      <c r="C1536" s="741" t="s">
        <v>3052</v>
      </c>
      <c r="D1536" s="370">
        <v>776</v>
      </c>
      <c r="E1536" s="693">
        <v>0.2</v>
      </c>
      <c r="F1536" s="693">
        <v>0.2</v>
      </c>
    </row>
    <row r="1537" spans="1:6" ht="14" x14ac:dyDescent="0.25">
      <c r="A1537" s="393" t="s">
        <v>1874</v>
      </c>
      <c r="B1537" s="393" t="s">
        <v>3053</v>
      </c>
      <c r="C1537" s="741" t="s">
        <v>3054</v>
      </c>
      <c r="D1537" s="370">
        <v>804</v>
      </c>
      <c r="E1537" s="693">
        <v>0.2</v>
      </c>
      <c r="F1537" s="693">
        <v>0.2</v>
      </c>
    </row>
    <row r="1538" spans="1:6" ht="14" x14ac:dyDescent="0.25">
      <c r="A1538" s="393" t="s">
        <v>1874</v>
      </c>
      <c r="B1538" s="393" t="s">
        <v>3055</v>
      </c>
      <c r="C1538" s="741" t="s">
        <v>3056</v>
      </c>
      <c r="D1538" s="370">
        <v>830</v>
      </c>
      <c r="E1538" s="693">
        <v>0.2</v>
      </c>
      <c r="F1538" s="693">
        <v>0.2</v>
      </c>
    </row>
    <row r="1539" spans="1:6" ht="14" x14ac:dyDescent="0.3">
      <c r="A1539" s="392" t="s">
        <v>1874</v>
      </c>
      <c r="B1539" s="392" t="s">
        <v>3057</v>
      </c>
      <c r="C1539" s="398" t="s">
        <v>3058</v>
      </c>
      <c r="D1539" s="370">
        <v>863</v>
      </c>
      <c r="E1539" s="693">
        <v>0.2</v>
      </c>
      <c r="F1539" s="693">
        <v>0.2</v>
      </c>
    </row>
    <row r="1540" spans="1:6" ht="14" x14ac:dyDescent="0.3">
      <c r="A1540" s="392" t="s">
        <v>1874</v>
      </c>
      <c r="B1540" s="392" t="s">
        <v>3059</v>
      </c>
      <c r="C1540" s="398" t="s">
        <v>3060</v>
      </c>
      <c r="D1540" s="370">
        <v>896</v>
      </c>
      <c r="E1540" s="693">
        <v>0.2</v>
      </c>
      <c r="F1540" s="693">
        <v>0.2</v>
      </c>
    </row>
    <row r="1541" spans="1:6" ht="14" x14ac:dyDescent="0.3">
      <c r="A1541" s="392" t="s">
        <v>1874</v>
      </c>
      <c r="B1541" s="392" t="s">
        <v>3061</v>
      </c>
      <c r="C1541" s="398" t="s">
        <v>3062</v>
      </c>
      <c r="D1541" s="370">
        <v>927</v>
      </c>
      <c r="E1541" s="693">
        <v>0.2</v>
      </c>
      <c r="F1541" s="693">
        <v>0.2</v>
      </c>
    </row>
    <row r="1542" spans="1:6" ht="14" x14ac:dyDescent="0.3">
      <c r="A1542" s="392" t="s">
        <v>1874</v>
      </c>
      <c r="B1542" s="392" t="s">
        <v>3063</v>
      </c>
      <c r="C1542" s="398" t="s">
        <v>3064</v>
      </c>
      <c r="D1542" s="370">
        <v>959</v>
      </c>
      <c r="E1542" s="693">
        <v>0.2</v>
      </c>
      <c r="F1542" s="693">
        <v>0.2</v>
      </c>
    </row>
    <row r="1543" spans="1:6" ht="14" x14ac:dyDescent="0.3">
      <c r="A1543" s="392" t="s">
        <v>1874</v>
      </c>
      <c r="B1543" s="392" t="s">
        <v>3065</v>
      </c>
      <c r="C1543" s="398" t="s">
        <v>3066</v>
      </c>
      <c r="D1543" s="370">
        <v>991</v>
      </c>
      <c r="E1543" s="693">
        <v>0.2</v>
      </c>
      <c r="F1543" s="693">
        <v>0.2</v>
      </c>
    </row>
    <row r="1544" spans="1:6" ht="14" x14ac:dyDescent="0.3">
      <c r="A1544" s="392" t="s">
        <v>1874</v>
      </c>
      <c r="B1544" s="392" t="s">
        <v>3067</v>
      </c>
      <c r="C1544" s="398" t="s">
        <v>3068</v>
      </c>
      <c r="D1544" s="370">
        <v>1021</v>
      </c>
      <c r="E1544" s="693">
        <v>0.2</v>
      </c>
      <c r="F1544" s="693">
        <v>0.2</v>
      </c>
    </row>
    <row r="1545" spans="1:6" ht="14" x14ac:dyDescent="0.3">
      <c r="A1545" s="392" t="s">
        <v>1874</v>
      </c>
      <c r="B1545" s="392" t="s">
        <v>3069</v>
      </c>
      <c r="C1545" s="398" t="s">
        <v>3070</v>
      </c>
      <c r="D1545" s="370">
        <v>1055</v>
      </c>
      <c r="E1545" s="693">
        <v>0.2</v>
      </c>
      <c r="F1545" s="693">
        <v>0.2</v>
      </c>
    </row>
    <row r="1546" spans="1:6" ht="14" x14ac:dyDescent="0.3">
      <c r="A1546" s="392" t="s">
        <v>1874</v>
      </c>
      <c r="B1546" s="392" t="s">
        <v>3071</v>
      </c>
      <c r="C1546" s="398" t="s">
        <v>3072</v>
      </c>
      <c r="D1546" s="370">
        <v>1087</v>
      </c>
      <c r="E1546" s="693">
        <v>0.2</v>
      </c>
      <c r="F1546" s="693">
        <v>0.2</v>
      </c>
    </row>
    <row r="1547" spans="1:6" ht="14" x14ac:dyDescent="0.3">
      <c r="A1547" s="392" t="s">
        <v>1874</v>
      </c>
      <c r="B1547" s="392" t="s">
        <v>3073</v>
      </c>
      <c r="C1547" s="398" t="s">
        <v>3074</v>
      </c>
      <c r="D1547" s="370">
        <v>1115</v>
      </c>
      <c r="E1547" s="693">
        <v>0.2</v>
      </c>
      <c r="F1547" s="693">
        <v>0.2</v>
      </c>
    </row>
    <row r="1548" spans="1:6" ht="14" x14ac:dyDescent="0.3">
      <c r="A1548" s="392" t="s">
        <v>1874</v>
      </c>
      <c r="B1548" s="392" t="s">
        <v>3075</v>
      </c>
      <c r="C1548" s="398" t="s">
        <v>3076</v>
      </c>
      <c r="D1548" s="370">
        <v>1145</v>
      </c>
      <c r="E1548" s="693">
        <v>0.2</v>
      </c>
      <c r="F1548" s="693">
        <v>0.2</v>
      </c>
    </row>
    <row r="1549" spans="1:6" ht="14" x14ac:dyDescent="0.3">
      <c r="A1549" s="392" t="s">
        <v>1874</v>
      </c>
      <c r="B1549" s="392" t="s">
        <v>3077</v>
      </c>
      <c r="C1549" s="398" t="s">
        <v>3078</v>
      </c>
      <c r="D1549" s="370">
        <v>1181</v>
      </c>
      <c r="E1549" s="693">
        <v>0.2</v>
      </c>
      <c r="F1549" s="693">
        <v>0.2</v>
      </c>
    </row>
    <row r="1550" spans="1:6" ht="14" x14ac:dyDescent="0.3">
      <c r="A1550" s="392" t="s">
        <v>1874</v>
      </c>
      <c r="B1550" s="392" t="s">
        <v>3079</v>
      </c>
      <c r="C1550" s="398" t="s">
        <v>3080</v>
      </c>
      <c r="D1550" s="370">
        <v>1210</v>
      </c>
      <c r="E1550" s="693">
        <v>0.2</v>
      </c>
      <c r="F1550" s="693">
        <v>0.2</v>
      </c>
    </row>
    <row r="1551" spans="1:6" ht="14" x14ac:dyDescent="0.3">
      <c r="A1551" s="392" t="s">
        <v>1874</v>
      </c>
      <c r="B1551" s="392" t="s">
        <v>3081</v>
      </c>
      <c r="C1551" s="398" t="s">
        <v>3082</v>
      </c>
      <c r="D1551" s="370">
        <v>1244</v>
      </c>
      <c r="E1551" s="693">
        <v>0.2</v>
      </c>
      <c r="F1551" s="693">
        <v>0.2</v>
      </c>
    </row>
    <row r="1552" spans="1:6" ht="14" x14ac:dyDescent="0.3">
      <c r="A1552" s="392" t="s">
        <v>1874</v>
      </c>
      <c r="B1552" s="392" t="s">
        <v>3083</v>
      </c>
      <c r="C1552" s="398" t="s">
        <v>3084</v>
      </c>
      <c r="D1552" s="370">
        <v>1291</v>
      </c>
      <c r="E1552" s="693">
        <v>0.2</v>
      </c>
      <c r="F1552" s="693">
        <v>0.2</v>
      </c>
    </row>
    <row r="1553" spans="1:6" ht="14" x14ac:dyDescent="0.3">
      <c r="A1553" s="392" t="s">
        <v>1874</v>
      </c>
      <c r="B1553" s="392" t="s">
        <v>1913</v>
      </c>
      <c r="C1553" s="398" t="s">
        <v>1912</v>
      </c>
      <c r="D1553" s="370">
        <v>5006</v>
      </c>
      <c r="E1553" s="693">
        <v>0.2</v>
      </c>
      <c r="F1553" s="693">
        <v>0.2</v>
      </c>
    </row>
    <row r="1554" spans="1:6" ht="14" x14ac:dyDescent="0.3">
      <c r="A1554" s="392" t="s">
        <v>1874</v>
      </c>
      <c r="B1554" s="392" t="s">
        <v>1915</v>
      </c>
      <c r="C1554" s="398" t="s">
        <v>1914</v>
      </c>
      <c r="D1554" s="370">
        <v>4899</v>
      </c>
      <c r="E1554" s="693">
        <v>0.2</v>
      </c>
      <c r="F1554" s="693">
        <v>0.2</v>
      </c>
    </row>
    <row r="1555" spans="1:6" ht="14" x14ac:dyDescent="0.3">
      <c r="A1555" s="392" t="s">
        <v>1874</v>
      </c>
      <c r="B1555" s="392" t="s">
        <v>1917</v>
      </c>
      <c r="C1555" s="398" t="s">
        <v>1916</v>
      </c>
      <c r="D1555" s="370">
        <v>5964</v>
      </c>
      <c r="E1555" s="693">
        <v>0.2</v>
      </c>
      <c r="F1555" s="693">
        <v>0.2</v>
      </c>
    </row>
    <row r="1556" spans="1:6" ht="14" x14ac:dyDescent="0.3">
      <c r="A1556" s="392" t="s">
        <v>1874</v>
      </c>
      <c r="B1556" s="392" t="s">
        <v>1919</v>
      </c>
      <c r="C1556" s="398" t="s">
        <v>1918</v>
      </c>
      <c r="D1556" s="370">
        <v>7349</v>
      </c>
      <c r="E1556" s="693">
        <v>0.2</v>
      </c>
      <c r="F1556" s="693">
        <v>0.2</v>
      </c>
    </row>
    <row r="1557" spans="1:6" ht="14" x14ac:dyDescent="0.3">
      <c r="A1557" s="392" t="s">
        <v>1874</v>
      </c>
      <c r="B1557" s="392" t="s">
        <v>1921</v>
      </c>
      <c r="C1557" s="398" t="s">
        <v>1920</v>
      </c>
      <c r="D1557" s="370">
        <v>8840</v>
      </c>
      <c r="E1557" s="693">
        <v>0.2</v>
      </c>
      <c r="F1557" s="693">
        <v>0.2</v>
      </c>
    </row>
    <row r="1558" spans="1:6" ht="14" x14ac:dyDescent="0.3">
      <c r="A1558" s="392" t="s">
        <v>1874</v>
      </c>
      <c r="B1558" s="392" t="s">
        <v>1923</v>
      </c>
      <c r="C1558" s="398" t="s">
        <v>1922</v>
      </c>
      <c r="D1558" s="370">
        <v>2130</v>
      </c>
      <c r="E1558" s="693">
        <v>0.2</v>
      </c>
      <c r="F1558" s="693">
        <v>0.2</v>
      </c>
    </row>
    <row r="1559" spans="1:6" ht="14" x14ac:dyDescent="0.3">
      <c r="A1559" s="392" t="s">
        <v>1874</v>
      </c>
      <c r="B1559" s="392" t="s">
        <v>1924</v>
      </c>
      <c r="C1559" s="398" t="s">
        <v>1925</v>
      </c>
      <c r="D1559" s="532">
        <v>100</v>
      </c>
      <c r="E1559" s="694">
        <v>0.2</v>
      </c>
      <c r="F1559" s="694">
        <v>0.2</v>
      </c>
    </row>
    <row r="1560" spans="1:6" ht="14" x14ac:dyDescent="0.3">
      <c r="A1560" s="392" t="s">
        <v>1874</v>
      </c>
      <c r="B1560" s="392" t="s">
        <v>1926</v>
      </c>
      <c r="C1560" s="398" t="s">
        <v>1927</v>
      </c>
      <c r="D1560" s="532">
        <v>146</v>
      </c>
      <c r="E1560" s="694">
        <v>0.2</v>
      </c>
      <c r="F1560" s="694">
        <v>0.2</v>
      </c>
    </row>
    <row r="1561" spans="1:6" ht="14" x14ac:dyDescent="0.3">
      <c r="A1561" s="392" t="s">
        <v>1874</v>
      </c>
      <c r="B1561" s="392" t="s">
        <v>1928</v>
      </c>
      <c r="C1561" s="398" t="s">
        <v>1929</v>
      </c>
      <c r="D1561" s="532">
        <v>137</v>
      </c>
      <c r="E1561" s="694">
        <v>0.2</v>
      </c>
      <c r="F1561" s="694">
        <v>0.2</v>
      </c>
    </row>
    <row r="1562" spans="1:6" ht="14" x14ac:dyDescent="0.3">
      <c r="A1562" s="392" t="s">
        <v>1874</v>
      </c>
      <c r="B1562" s="392" t="s">
        <v>1930</v>
      </c>
      <c r="C1562" s="398" t="s">
        <v>1931</v>
      </c>
      <c r="D1562" s="532">
        <v>182</v>
      </c>
      <c r="E1562" s="694">
        <v>0.2</v>
      </c>
      <c r="F1562" s="694">
        <v>0.2</v>
      </c>
    </row>
    <row r="1563" spans="1:6" ht="14" x14ac:dyDescent="0.3">
      <c r="A1563" s="392" t="s">
        <v>1874</v>
      </c>
      <c r="B1563" s="392" t="s">
        <v>1932</v>
      </c>
      <c r="C1563" s="398" t="s">
        <v>1933</v>
      </c>
      <c r="D1563" s="532">
        <v>174</v>
      </c>
      <c r="E1563" s="694">
        <v>0.2</v>
      </c>
      <c r="F1563" s="694">
        <v>0.2</v>
      </c>
    </row>
    <row r="1564" spans="1:6" ht="14" x14ac:dyDescent="0.3">
      <c r="A1564" s="392" t="s">
        <v>1874</v>
      </c>
      <c r="B1564" s="392" t="s">
        <v>1934</v>
      </c>
      <c r="C1564" s="398" t="s">
        <v>1935</v>
      </c>
      <c r="D1564" s="532">
        <v>219</v>
      </c>
      <c r="E1564" s="694">
        <v>0.2</v>
      </c>
      <c r="F1564" s="694">
        <v>0.2</v>
      </c>
    </row>
    <row r="1565" spans="1:6" ht="14" x14ac:dyDescent="0.3">
      <c r="A1565" s="392" t="s">
        <v>1874</v>
      </c>
      <c r="B1565" s="392" t="s">
        <v>1936</v>
      </c>
      <c r="C1565" s="398" t="s">
        <v>1937</v>
      </c>
      <c r="D1565" s="532">
        <v>210</v>
      </c>
      <c r="E1565" s="694">
        <v>0.2</v>
      </c>
      <c r="F1565" s="694">
        <v>0.2</v>
      </c>
    </row>
    <row r="1566" spans="1:6" ht="14" x14ac:dyDescent="0.3">
      <c r="A1566" s="392" t="s">
        <v>1874</v>
      </c>
      <c r="B1566" s="392" t="s">
        <v>1938</v>
      </c>
      <c r="C1566" s="398" t="s">
        <v>1939</v>
      </c>
      <c r="D1566" s="532">
        <v>256</v>
      </c>
      <c r="E1566" s="694">
        <v>0.2</v>
      </c>
      <c r="F1566" s="694">
        <v>0.2</v>
      </c>
    </row>
    <row r="1567" spans="1:6" ht="14" x14ac:dyDescent="0.3">
      <c r="A1567" s="392" t="s">
        <v>1874</v>
      </c>
      <c r="B1567" s="392" t="s">
        <v>1940</v>
      </c>
      <c r="C1567" s="398" t="s">
        <v>1941</v>
      </c>
      <c r="D1567" s="532">
        <v>246</v>
      </c>
      <c r="E1567" s="694">
        <v>0.2</v>
      </c>
      <c r="F1567" s="694">
        <v>0.2</v>
      </c>
    </row>
    <row r="1568" spans="1:6" ht="14" x14ac:dyDescent="0.3">
      <c r="A1568" s="392" t="s">
        <v>1874</v>
      </c>
      <c r="B1568" s="392" t="s">
        <v>1942</v>
      </c>
      <c r="C1568" s="398" t="s">
        <v>1943</v>
      </c>
      <c r="D1568" s="532">
        <v>292</v>
      </c>
      <c r="E1568" s="694">
        <v>0.2</v>
      </c>
      <c r="F1568" s="694">
        <v>0.2</v>
      </c>
    </row>
    <row r="1569" spans="1:6" ht="14" x14ac:dyDescent="0.3">
      <c r="A1569" s="392" t="s">
        <v>1874</v>
      </c>
      <c r="B1569" s="392" t="s">
        <v>1944</v>
      </c>
      <c r="C1569" s="398" t="s">
        <v>1945</v>
      </c>
      <c r="D1569" s="532">
        <v>282</v>
      </c>
      <c r="E1569" s="694">
        <v>0.2</v>
      </c>
      <c r="F1569" s="694">
        <v>0.2</v>
      </c>
    </row>
    <row r="1570" spans="1:6" ht="14" x14ac:dyDescent="0.3">
      <c r="A1570" s="392" t="s">
        <v>1874</v>
      </c>
      <c r="B1570" s="392" t="s">
        <v>1946</v>
      </c>
      <c r="C1570" s="398" t="s">
        <v>1947</v>
      </c>
      <c r="D1570" s="532">
        <v>320</v>
      </c>
      <c r="E1570" s="694">
        <v>0.2</v>
      </c>
      <c r="F1570" s="694">
        <v>0.2</v>
      </c>
    </row>
    <row r="1571" spans="1:6" ht="14" x14ac:dyDescent="0.3">
      <c r="A1571" s="392" t="s">
        <v>1874</v>
      </c>
      <c r="B1571" s="392" t="s">
        <v>1948</v>
      </c>
      <c r="C1571" s="398" t="s">
        <v>1949</v>
      </c>
      <c r="D1571" s="532">
        <v>356</v>
      </c>
      <c r="E1571" s="694">
        <v>0.2</v>
      </c>
      <c r="F1571" s="694">
        <v>0.2</v>
      </c>
    </row>
    <row r="1572" spans="1:6" ht="14" x14ac:dyDescent="0.3">
      <c r="A1572" s="392" t="s">
        <v>1874</v>
      </c>
      <c r="B1572" s="392" t="s">
        <v>1950</v>
      </c>
      <c r="C1572" s="398" t="s">
        <v>1951</v>
      </c>
      <c r="D1572" s="532">
        <v>392</v>
      </c>
      <c r="E1572" s="694">
        <v>0.2</v>
      </c>
      <c r="F1572" s="694">
        <v>0.2</v>
      </c>
    </row>
    <row r="1573" spans="1:6" ht="14" x14ac:dyDescent="0.3">
      <c r="A1573" s="392" t="s">
        <v>1874</v>
      </c>
      <c r="B1573" s="392" t="s">
        <v>1952</v>
      </c>
      <c r="C1573" s="398" t="s">
        <v>1953</v>
      </c>
      <c r="D1573" s="532">
        <v>428</v>
      </c>
      <c r="E1573" s="694">
        <v>0.2</v>
      </c>
      <c r="F1573" s="694">
        <v>0.2</v>
      </c>
    </row>
    <row r="1574" spans="1:6" ht="14" x14ac:dyDescent="0.3">
      <c r="A1574" s="392" t="s">
        <v>1874</v>
      </c>
      <c r="B1574" s="392" t="s">
        <v>1954</v>
      </c>
      <c r="C1574" s="398" t="s">
        <v>1955</v>
      </c>
      <c r="D1574" s="532">
        <v>444</v>
      </c>
      <c r="E1574" s="694">
        <v>0.2</v>
      </c>
      <c r="F1574" s="694">
        <v>0.2</v>
      </c>
    </row>
    <row r="1575" spans="1:6" ht="14" x14ac:dyDescent="0.3">
      <c r="A1575" s="392" t="s">
        <v>1874</v>
      </c>
      <c r="B1575" s="392" t="s">
        <v>1956</v>
      </c>
      <c r="C1575" s="398" t="s">
        <v>1957</v>
      </c>
      <c r="D1575" s="532">
        <v>481</v>
      </c>
      <c r="E1575" s="694">
        <v>0.2</v>
      </c>
      <c r="F1575" s="694">
        <v>0.2</v>
      </c>
    </row>
    <row r="1576" spans="1:6" ht="14" x14ac:dyDescent="0.3">
      <c r="A1576" s="392" t="s">
        <v>1874</v>
      </c>
      <c r="B1576" s="392" t="s">
        <v>1958</v>
      </c>
      <c r="C1576" s="398" t="s">
        <v>1959</v>
      </c>
      <c r="D1576" s="532">
        <v>518</v>
      </c>
      <c r="E1576" s="694">
        <v>0.2</v>
      </c>
      <c r="F1576" s="694">
        <v>0.2</v>
      </c>
    </row>
    <row r="1577" spans="1:6" ht="14" x14ac:dyDescent="0.3">
      <c r="A1577" s="392" t="s">
        <v>1874</v>
      </c>
      <c r="B1577" s="392" t="s">
        <v>1960</v>
      </c>
      <c r="C1577" s="398" t="s">
        <v>1961</v>
      </c>
      <c r="D1577" s="532">
        <v>554</v>
      </c>
      <c r="E1577" s="694">
        <v>0.2</v>
      </c>
      <c r="F1577" s="694">
        <v>0.2</v>
      </c>
    </row>
    <row r="1578" spans="1:6" ht="14" x14ac:dyDescent="0.3">
      <c r="A1578" s="392" t="s">
        <v>1874</v>
      </c>
      <c r="B1578" s="392" t="s">
        <v>1962</v>
      </c>
      <c r="C1578" s="398" t="s">
        <v>1963</v>
      </c>
      <c r="D1578" s="532">
        <v>590</v>
      </c>
      <c r="E1578" s="694">
        <v>0.2</v>
      </c>
      <c r="F1578" s="694">
        <v>0.2</v>
      </c>
    </row>
    <row r="1579" spans="1:6" ht="14" x14ac:dyDescent="0.3">
      <c r="A1579" s="392" t="s">
        <v>1874</v>
      </c>
      <c r="B1579" s="392" t="s">
        <v>1964</v>
      </c>
      <c r="C1579" s="398" t="s">
        <v>1965</v>
      </c>
      <c r="D1579" s="532">
        <v>592</v>
      </c>
      <c r="E1579" s="694">
        <v>0.2</v>
      </c>
      <c r="F1579" s="694">
        <v>0.2</v>
      </c>
    </row>
    <row r="1580" spans="1:6" ht="14" x14ac:dyDescent="0.3">
      <c r="A1580" s="392" t="s">
        <v>1874</v>
      </c>
      <c r="B1580" s="392" t="s">
        <v>1966</v>
      </c>
      <c r="C1580" s="398" t="s">
        <v>1967</v>
      </c>
      <c r="D1580" s="532">
        <v>610</v>
      </c>
      <c r="E1580" s="694">
        <v>0.2</v>
      </c>
      <c r="F1580" s="694">
        <v>0.2</v>
      </c>
    </row>
    <row r="1581" spans="1:6" ht="14" x14ac:dyDescent="0.3">
      <c r="A1581" s="392" t="s">
        <v>1874</v>
      </c>
      <c r="B1581" s="392" t="s">
        <v>1968</v>
      </c>
      <c r="C1581" s="398" t="s">
        <v>1969</v>
      </c>
      <c r="D1581" s="532">
        <v>628</v>
      </c>
      <c r="E1581" s="694">
        <v>0.2</v>
      </c>
      <c r="F1581" s="694">
        <v>0.2</v>
      </c>
    </row>
    <row r="1582" spans="1:6" ht="14" x14ac:dyDescent="0.3">
      <c r="A1582" s="392" t="s">
        <v>1874</v>
      </c>
      <c r="B1582" s="392" t="s">
        <v>1970</v>
      </c>
      <c r="C1582" s="398" t="s">
        <v>1971</v>
      </c>
      <c r="D1582" s="532">
        <v>646</v>
      </c>
      <c r="E1582" s="694">
        <v>0.2</v>
      </c>
      <c r="F1582" s="694">
        <v>0.2</v>
      </c>
    </row>
    <row r="1583" spans="1:6" ht="14" x14ac:dyDescent="0.3">
      <c r="A1583" s="392" t="s">
        <v>1874</v>
      </c>
      <c r="B1583" s="392" t="s">
        <v>1972</v>
      </c>
      <c r="C1583" s="398" t="s">
        <v>1973</v>
      </c>
      <c r="D1583" s="532">
        <v>656</v>
      </c>
      <c r="E1583" s="694">
        <v>0.2</v>
      </c>
      <c r="F1583" s="694">
        <v>0.2</v>
      </c>
    </row>
    <row r="1584" spans="1:6" ht="14" x14ac:dyDescent="0.3">
      <c r="A1584" s="392" t="s">
        <v>1874</v>
      </c>
      <c r="B1584" s="392" t="s">
        <v>1974</v>
      </c>
      <c r="C1584" s="398" t="s">
        <v>1975</v>
      </c>
      <c r="D1584" s="532">
        <v>719</v>
      </c>
      <c r="E1584" s="694">
        <v>0.2</v>
      </c>
      <c r="F1584" s="694">
        <v>0.2</v>
      </c>
    </row>
    <row r="1585" spans="1:6" ht="14" x14ac:dyDescent="0.3">
      <c r="A1585" s="392" t="s">
        <v>1874</v>
      </c>
      <c r="B1585" s="392" t="s">
        <v>1976</v>
      </c>
      <c r="C1585" s="398" t="s">
        <v>1977</v>
      </c>
      <c r="D1585" s="532">
        <v>747</v>
      </c>
      <c r="E1585" s="694">
        <v>0.2</v>
      </c>
      <c r="F1585" s="694">
        <v>0.2</v>
      </c>
    </row>
    <row r="1586" spans="1:6" ht="14" x14ac:dyDescent="0.3">
      <c r="A1586" s="392" t="s">
        <v>1874</v>
      </c>
      <c r="B1586" s="392" t="s">
        <v>1978</v>
      </c>
      <c r="C1586" s="398" t="s">
        <v>1979</v>
      </c>
      <c r="D1586" s="532">
        <v>774</v>
      </c>
      <c r="E1586" s="694">
        <v>0.2</v>
      </c>
      <c r="F1586" s="694">
        <v>0.2</v>
      </c>
    </row>
    <row r="1587" spans="1:6" ht="14" x14ac:dyDescent="0.3">
      <c r="A1587" s="392" t="s">
        <v>1874</v>
      </c>
      <c r="B1587" s="392" t="s">
        <v>1980</v>
      </c>
      <c r="C1587" s="398" t="s">
        <v>1981</v>
      </c>
      <c r="D1587" s="532">
        <v>801</v>
      </c>
      <c r="E1587" s="694">
        <v>0.2</v>
      </c>
      <c r="F1587" s="694">
        <v>0.2</v>
      </c>
    </row>
    <row r="1588" spans="1:6" ht="14" x14ac:dyDescent="0.3">
      <c r="A1588" s="392" t="s">
        <v>1874</v>
      </c>
      <c r="B1588" s="392" t="s">
        <v>1982</v>
      </c>
      <c r="C1588" s="398" t="s">
        <v>1983</v>
      </c>
      <c r="D1588" s="532">
        <v>829</v>
      </c>
      <c r="E1588" s="694">
        <v>0.2</v>
      </c>
      <c r="F1588" s="694">
        <v>0.2</v>
      </c>
    </row>
    <row r="1589" spans="1:6" ht="14" x14ac:dyDescent="0.3">
      <c r="A1589" s="392" t="s">
        <v>1874</v>
      </c>
      <c r="B1589" s="392" t="s">
        <v>1984</v>
      </c>
      <c r="C1589" s="398" t="s">
        <v>1985</v>
      </c>
      <c r="D1589" s="532">
        <v>869</v>
      </c>
      <c r="E1589" s="694">
        <v>0.2</v>
      </c>
      <c r="F1589" s="694">
        <v>0.2</v>
      </c>
    </row>
    <row r="1590" spans="1:6" ht="14" x14ac:dyDescent="0.3">
      <c r="A1590" s="392" t="s">
        <v>1874</v>
      </c>
      <c r="B1590" s="392" t="s">
        <v>1986</v>
      </c>
      <c r="C1590" s="398" t="s">
        <v>1987</v>
      </c>
      <c r="D1590" s="532">
        <v>896</v>
      </c>
      <c r="E1590" s="694">
        <v>0.2</v>
      </c>
      <c r="F1590" s="694">
        <v>0.2</v>
      </c>
    </row>
    <row r="1591" spans="1:6" ht="14" x14ac:dyDescent="0.3">
      <c r="A1591" s="392" t="s">
        <v>1874</v>
      </c>
      <c r="B1591" s="392" t="s">
        <v>1988</v>
      </c>
      <c r="C1591" s="398" t="s">
        <v>1989</v>
      </c>
      <c r="D1591" s="532">
        <v>923</v>
      </c>
      <c r="E1591" s="694">
        <v>0.2</v>
      </c>
      <c r="F1591" s="694">
        <v>0.2</v>
      </c>
    </row>
    <row r="1592" spans="1:6" ht="14" x14ac:dyDescent="0.3">
      <c r="A1592" s="392" t="s">
        <v>1874</v>
      </c>
      <c r="B1592" s="392" t="s">
        <v>1990</v>
      </c>
      <c r="C1592" s="398" t="s">
        <v>1991</v>
      </c>
      <c r="D1592" s="532">
        <v>950</v>
      </c>
      <c r="E1592" s="694">
        <v>0.2</v>
      </c>
      <c r="F1592" s="694">
        <v>0.2</v>
      </c>
    </row>
    <row r="1593" spans="1:6" ht="14" x14ac:dyDescent="0.3">
      <c r="A1593" s="392" t="s">
        <v>1874</v>
      </c>
      <c r="B1593" s="392" t="s">
        <v>1992</v>
      </c>
      <c r="C1593" s="398" t="s">
        <v>1993</v>
      </c>
      <c r="D1593" s="532">
        <v>978</v>
      </c>
      <c r="E1593" s="694">
        <v>0.2</v>
      </c>
      <c r="F1593" s="694">
        <v>0.2</v>
      </c>
    </row>
    <row r="1594" spans="1:6" ht="14" x14ac:dyDescent="0.3">
      <c r="A1594" s="392" t="s">
        <v>1874</v>
      </c>
      <c r="B1594" s="392" t="s">
        <v>2611</v>
      </c>
      <c r="C1594" s="398" t="s">
        <v>2610</v>
      </c>
      <c r="D1594" s="532">
        <v>3375</v>
      </c>
      <c r="E1594" s="694">
        <v>0.2</v>
      </c>
      <c r="F1594" s="694">
        <v>0.2</v>
      </c>
    </row>
    <row r="1595" spans="1:6" ht="14" x14ac:dyDescent="0.3">
      <c r="A1595" s="392" t="s">
        <v>1874</v>
      </c>
      <c r="B1595" s="392" t="s">
        <v>2613</v>
      </c>
      <c r="C1595" s="398" t="s">
        <v>2612</v>
      </c>
      <c r="D1595" s="532">
        <v>3060</v>
      </c>
      <c r="E1595" s="694">
        <v>0.2</v>
      </c>
      <c r="F1595" s="694">
        <v>0.2</v>
      </c>
    </row>
    <row r="1596" spans="1:6" ht="14" x14ac:dyDescent="0.3">
      <c r="A1596" s="392" t="s">
        <v>1874</v>
      </c>
      <c r="B1596" s="392" t="s">
        <v>2615</v>
      </c>
      <c r="C1596" s="398" t="s">
        <v>2614</v>
      </c>
      <c r="D1596" s="532">
        <v>4069</v>
      </c>
      <c r="E1596" s="694">
        <v>0.2</v>
      </c>
      <c r="F1596" s="694">
        <v>0.2</v>
      </c>
    </row>
    <row r="1597" spans="1:6" ht="14" x14ac:dyDescent="0.3">
      <c r="A1597" s="392" t="s">
        <v>1874</v>
      </c>
      <c r="B1597" s="392" t="s">
        <v>2617</v>
      </c>
      <c r="C1597" s="398" t="s">
        <v>2616</v>
      </c>
      <c r="D1597" s="532">
        <v>1320</v>
      </c>
      <c r="E1597" s="694">
        <v>0.2</v>
      </c>
      <c r="F1597" s="694">
        <v>0.2</v>
      </c>
    </row>
    <row r="1598" spans="1:6" ht="14" x14ac:dyDescent="0.3">
      <c r="A1598" s="392" t="s">
        <v>1874</v>
      </c>
      <c r="B1598" s="392" t="s">
        <v>2619</v>
      </c>
      <c r="C1598" s="398" t="s">
        <v>2618</v>
      </c>
      <c r="D1598" s="532">
        <v>71</v>
      </c>
      <c r="E1598" s="694">
        <v>0.2</v>
      </c>
      <c r="F1598" s="694">
        <v>0.2</v>
      </c>
    </row>
    <row r="1599" spans="1:6" ht="14" x14ac:dyDescent="0.3">
      <c r="A1599" s="392" t="s">
        <v>1874</v>
      </c>
      <c r="B1599" s="392" t="s">
        <v>2621</v>
      </c>
      <c r="C1599" s="398" t="s">
        <v>2620</v>
      </c>
      <c r="D1599" s="532">
        <v>86</v>
      </c>
      <c r="E1599" s="694">
        <v>0.2</v>
      </c>
      <c r="F1599" s="694">
        <v>0.2</v>
      </c>
    </row>
    <row r="1600" spans="1:6" ht="14" x14ac:dyDescent="0.3">
      <c r="A1600" s="392" t="s">
        <v>1874</v>
      </c>
      <c r="B1600" s="392" t="s">
        <v>2623</v>
      </c>
      <c r="C1600" s="398" t="s">
        <v>2622</v>
      </c>
      <c r="D1600" s="532">
        <v>98</v>
      </c>
      <c r="E1600" s="694">
        <v>0.2</v>
      </c>
      <c r="F1600" s="694">
        <v>0.2</v>
      </c>
    </row>
    <row r="1601" spans="1:6" ht="14" x14ac:dyDescent="0.3">
      <c r="A1601" s="392" t="s">
        <v>1874</v>
      </c>
      <c r="B1601" s="392" t="s">
        <v>2625</v>
      </c>
      <c r="C1601" s="398" t="s">
        <v>2624</v>
      </c>
      <c r="D1601" s="532">
        <v>121</v>
      </c>
      <c r="E1601" s="694">
        <v>0.2</v>
      </c>
      <c r="F1601" s="694">
        <v>0.2</v>
      </c>
    </row>
    <row r="1602" spans="1:6" ht="14" x14ac:dyDescent="0.3">
      <c r="A1602" s="392" t="s">
        <v>1874</v>
      </c>
      <c r="B1602" s="392" t="s">
        <v>2627</v>
      </c>
      <c r="C1602" s="398" t="s">
        <v>2626</v>
      </c>
      <c r="D1602" s="532">
        <v>128</v>
      </c>
      <c r="E1602" s="694">
        <v>0.2</v>
      </c>
      <c r="F1602" s="694">
        <v>0.2</v>
      </c>
    </row>
    <row r="1603" spans="1:6" ht="14" x14ac:dyDescent="0.3">
      <c r="A1603" s="392" t="s">
        <v>1874</v>
      </c>
      <c r="B1603" s="392" t="s">
        <v>2629</v>
      </c>
      <c r="C1603" s="398" t="s">
        <v>2628</v>
      </c>
      <c r="D1603" s="532">
        <v>137</v>
      </c>
      <c r="E1603" s="694">
        <v>0.2</v>
      </c>
      <c r="F1603" s="694">
        <v>0.2</v>
      </c>
    </row>
    <row r="1604" spans="1:6" ht="14" x14ac:dyDescent="0.3">
      <c r="A1604" s="392" t="s">
        <v>1874</v>
      </c>
      <c r="B1604" s="392" t="s">
        <v>2631</v>
      </c>
      <c r="C1604" s="398" t="s">
        <v>2630</v>
      </c>
      <c r="D1604" s="532">
        <v>141</v>
      </c>
      <c r="E1604" s="694">
        <v>0.2</v>
      </c>
      <c r="F1604" s="694">
        <v>0.2</v>
      </c>
    </row>
    <row r="1605" spans="1:6" ht="14" x14ac:dyDescent="0.3">
      <c r="A1605" s="392" t="s">
        <v>1874</v>
      </c>
      <c r="B1605" s="392" t="s">
        <v>2633</v>
      </c>
      <c r="C1605" s="398" t="s">
        <v>2632</v>
      </c>
      <c r="D1605" s="532">
        <v>152</v>
      </c>
      <c r="E1605" s="694">
        <v>0.2</v>
      </c>
      <c r="F1605" s="694">
        <v>0.2</v>
      </c>
    </row>
    <row r="1606" spans="1:6" ht="14" x14ac:dyDescent="0.3">
      <c r="A1606" s="392" t="s">
        <v>1874</v>
      </c>
      <c r="B1606" s="392" t="s">
        <v>2635</v>
      </c>
      <c r="C1606" s="398" t="s">
        <v>2634</v>
      </c>
      <c r="D1606" s="532">
        <v>161</v>
      </c>
      <c r="E1606" s="694">
        <v>0.2</v>
      </c>
      <c r="F1606" s="694">
        <v>0.2</v>
      </c>
    </row>
    <row r="1607" spans="1:6" ht="14" x14ac:dyDescent="0.3">
      <c r="A1607" s="392" t="s">
        <v>1874</v>
      </c>
      <c r="B1607" s="392" t="s">
        <v>2637</v>
      </c>
      <c r="C1607" s="398" t="s">
        <v>2636</v>
      </c>
      <c r="D1607" s="532">
        <v>167</v>
      </c>
      <c r="E1607" s="694">
        <v>0.2</v>
      </c>
      <c r="F1607" s="694">
        <v>0.2</v>
      </c>
    </row>
    <row r="1608" spans="1:6" ht="14" x14ac:dyDescent="0.3">
      <c r="A1608" s="392" t="s">
        <v>1874</v>
      </c>
      <c r="B1608" s="392" t="s">
        <v>2639</v>
      </c>
      <c r="C1608" s="398" t="s">
        <v>2638</v>
      </c>
      <c r="D1608" s="532">
        <v>181</v>
      </c>
      <c r="E1608" s="694">
        <v>0.2</v>
      </c>
      <c r="F1608" s="694">
        <v>0.2</v>
      </c>
    </row>
    <row r="1609" spans="1:6" ht="14" x14ac:dyDescent="0.3">
      <c r="A1609" s="392" t="s">
        <v>1874</v>
      </c>
      <c r="B1609" s="392" t="s">
        <v>2641</v>
      </c>
      <c r="C1609" s="398" t="s">
        <v>2640</v>
      </c>
      <c r="D1609" s="532">
        <v>209</v>
      </c>
      <c r="E1609" s="694">
        <v>0.2</v>
      </c>
      <c r="F1609" s="694">
        <v>0.2</v>
      </c>
    </row>
    <row r="1610" spans="1:6" ht="14" x14ac:dyDescent="0.3">
      <c r="A1610" s="392" t="s">
        <v>1874</v>
      </c>
      <c r="B1610" s="392" t="s">
        <v>2643</v>
      </c>
      <c r="C1610" s="398" t="s">
        <v>2642</v>
      </c>
      <c r="D1610" s="532">
        <v>233</v>
      </c>
      <c r="E1610" s="694">
        <v>0.2</v>
      </c>
      <c r="F1610" s="694">
        <v>0.2</v>
      </c>
    </row>
    <row r="1611" spans="1:6" ht="14" x14ac:dyDescent="0.3">
      <c r="A1611" s="392" t="s">
        <v>1874</v>
      </c>
      <c r="B1611" s="392" t="s">
        <v>2645</v>
      </c>
      <c r="C1611" s="398" t="s">
        <v>2644</v>
      </c>
      <c r="D1611" s="532">
        <v>248</v>
      </c>
      <c r="E1611" s="694">
        <v>0.2</v>
      </c>
      <c r="F1611" s="694">
        <v>0.2</v>
      </c>
    </row>
    <row r="1612" spans="1:6" ht="14" x14ac:dyDescent="0.3">
      <c r="A1612" s="392" t="s">
        <v>1874</v>
      </c>
      <c r="B1612" s="392" t="s">
        <v>2647</v>
      </c>
      <c r="C1612" s="398" t="s">
        <v>2646</v>
      </c>
      <c r="D1612" s="532">
        <v>265</v>
      </c>
      <c r="E1612" s="694">
        <v>0.2</v>
      </c>
      <c r="F1612" s="694">
        <v>0.2</v>
      </c>
    </row>
    <row r="1613" spans="1:6" ht="14" x14ac:dyDescent="0.3">
      <c r="A1613" s="392" t="s">
        <v>1874</v>
      </c>
      <c r="B1613" s="392" t="s">
        <v>2649</v>
      </c>
      <c r="C1613" s="398" t="s">
        <v>2648</v>
      </c>
      <c r="D1613" s="532">
        <v>284</v>
      </c>
      <c r="E1613" s="694">
        <v>0.2</v>
      </c>
      <c r="F1613" s="694">
        <v>0.2</v>
      </c>
    </row>
    <row r="1614" spans="1:6" ht="14" x14ac:dyDescent="0.3">
      <c r="A1614" s="392" t="s">
        <v>1874</v>
      </c>
      <c r="B1614" s="392" t="s">
        <v>2651</v>
      </c>
      <c r="C1614" s="398" t="s">
        <v>2650</v>
      </c>
      <c r="D1614" s="532">
        <v>305</v>
      </c>
      <c r="E1614" s="694">
        <v>0.2</v>
      </c>
      <c r="F1614" s="694">
        <v>0.2</v>
      </c>
    </row>
    <row r="1615" spans="1:6" ht="14" x14ac:dyDescent="0.3">
      <c r="A1615" s="392" t="s">
        <v>1874</v>
      </c>
      <c r="B1615" s="392" t="s">
        <v>2653</v>
      </c>
      <c r="C1615" s="398" t="s">
        <v>2652</v>
      </c>
      <c r="D1615" s="532">
        <v>312</v>
      </c>
      <c r="E1615" s="694">
        <v>0.2</v>
      </c>
      <c r="F1615" s="694">
        <v>0.2</v>
      </c>
    </row>
    <row r="1616" spans="1:6" ht="14" x14ac:dyDescent="0.3">
      <c r="A1616" s="392" t="s">
        <v>1874</v>
      </c>
      <c r="B1616" s="392" t="s">
        <v>2655</v>
      </c>
      <c r="C1616" s="398" t="s">
        <v>2654</v>
      </c>
      <c r="D1616" s="532">
        <v>339</v>
      </c>
      <c r="E1616" s="694">
        <v>0.2</v>
      </c>
      <c r="F1616" s="694">
        <v>0.2</v>
      </c>
    </row>
    <row r="1617" spans="1:6" ht="14" x14ac:dyDescent="0.3">
      <c r="A1617" s="392" t="s">
        <v>1874</v>
      </c>
      <c r="B1617" s="392" t="s">
        <v>2657</v>
      </c>
      <c r="C1617" s="398" t="s">
        <v>2656</v>
      </c>
      <c r="D1617" s="532">
        <v>356</v>
      </c>
      <c r="E1617" s="694">
        <v>0.2</v>
      </c>
      <c r="F1617" s="694">
        <v>0.2</v>
      </c>
    </row>
    <row r="1618" spans="1:6" ht="14" x14ac:dyDescent="0.3">
      <c r="A1618" s="392" t="s">
        <v>1874</v>
      </c>
      <c r="B1618" s="392" t="s">
        <v>2659</v>
      </c>
      <c r="C1618" s="398" t="s">
        <v>2658</v>
      </c>
      <c r="D1618" s="532">
        <v>367</v>
      </c>
      <c r="E1618" s="694">
        <v>0.2</v>
      </c>
      <c r="F1618" s="694">
        <v>0.2</v>
      </c>
    </row>
    <row r="1619" spans="1:6" ht="14" x14ac:dyDescent="0.3">
      <c r="A1619" s="392" t="s">
        <v>1874</v>
      </c>
      <c r="B1619" s="392" t="s">
        <v>2661</v>
      </c>
      <c r="C1619" s="398" t="s">
        <v>2660</v>
      </c>
      <c r="D1619" s="532">
        <v>396</v>
      </c>
      <c r="E1619" s="694">
        <v>0.2</v>
      </c>
      <c r="F1619" s="694">
        <v>0.2</v>
      </c>
    </row>
    <row r="1620" spans="1:6" ht="14" x14ac:dyDescent="0.3">
      <c r="A1620" s="392" t="s">
        <v>1874</v>
      </c>
      <c r="B1620" s="392" t="s">
        <v>2663</v>
      </c>
      <c r="C1620" s="398" t="s">
        <v>2662</v>
      </c>
      <c r="D1620" s="532">
        <v>415</v>
      </c>
      <c r="E1620" s="694">
        <v>0.2</v>
      </c>
      <c r="F1620" s="694">
        <v>0.2</v>
      </c>
    </row>
    <row r="1621" spans="1:6" ht="14" x14ac:dyDescent="0.3">
      <c r="A1621" s="392" t="s">
        <v>1874</v>
      </c>
      <c r="B1621" s="392" t="s">
        <v>2665</v>
      </c>
      <c r="C1621" s="398" t="s">
        <v>2664</v>
      </c>
      <c r="D1621" s="532">
        <v>429</v>
      </c>
      <c r="E1621" s="694">
        <v>0.2</v>
      </c>
      <c r="F1621" s="694">
        <v>0.2</v>
      </c>
    </row>
    <row r="1622" spans="1:6" ht="14" x14ac:dyDescent="0.3">
      <c r="A1622" s="392" t="s">
        <v>1874</v>
      </c>
      <c r="B1622" s="392" t="s">
        <v>2667</v>
      </c>
      <c r="C1622" s="398" t="s">
        <v>2666</v>
      </c>
      <c r="D1622" s="532">
        <v>461</v>
      </c>
      <c r="E1622" s="694">
        <v>0.2</v>
      </c>
      <c r="F1622" s="694">
        <v>0.2</v>
      </c>
    </row>
    <row r="1623" spans="1:6" ht="14" x14ac:dyDescent="0.25">
      <c r="A1623" s="390" t="s">
        <v>1874</v>
      </c>
      <c r="B1623" s="390" t="s">
        <v>1351</v>
      </c>
      <c r="C1623" s="399" t="s">
        <v>1352</v>
      </c>
      <c r="D1623" s="370">
        <v>1613</v>
      </c>
      <c r="E1623" s="693">
        <v>0.2</v>
      </c>
      <c r="F1623" s="693">
        <v>0.2</v>
      </c>
    </row>
    <row r="1624" spans="1:6" ht="14" x14ac:dyDescent="0.25">
      <c r="A1624" s="390" t="s">
        <v>1874</v>
      </c>
      <c r="B1624" s="390" t="s">
        <v>1353</v>
      </c>
      <c r="C1624" s="399" t="s">
        <v>1354</v>
      </c>
      <c r="D1624" s="370">
        <v>1639</v>
      </c>
      <c r="E1624" s="693">
        <v>0.2</v>
      </c>
      <c r="F1624" s="693">
        <v>0.2</v>
      </c>
    </row>
    <row r="1625" spans="1:6" ht="14" x14ac:dyDescent="0.25">
      <c r="A1625" s="390" t="s">
        <v>1874</v>
      </c>
      <c r="B1625" s="390" t="s">
        <v>1355</v>
      </c>
      <c r="C1625" s="399" t="s">
        <v>1356</v>
      </c>
      <c r="D1625" s="370">
        <v>2571</v>
      </c>
      <c r="E1625" s="693">
        <v>0.2</v>
      </c>
      <c r="F1625" s="693">
        <v>0.2</v>
      </c>
    </row>
    <row r="1626" spans="1:6" ht="14" x14ac:dyDescent="0.3">
      <c r="A1626" s="392" t="s">
        <v>1874</v>
      </c>
      <c r="B1626" s="392" t="s">
        <v>1357</v>
      </c>
      <c r="C1626" s="398" t="s">
        <v>2827</v>
      </c>
      <c r="D1626" s="370">
        <v>18</v>
      </c>
      <c r="E1626" s="693">
        <v>0.2</v>
      </c>
      <c r="F1626" s="693">
        <v>0.2</v>
      </c>
    </row>
    <row r="1627" spans="1:6" ht="14" x14ac:dyDescent="0.3">
      <c r="A1627" s="392" t="s">
        <v>1874</v>
      </c>
      <c r="B1627" s="392" t="s">
        <v>1358</v>
      </c>
      <c r="C1627" s="398" t="s">
        <v>2828</v>
      </c>
      <c r="D1627" s="370">
        <v>37</v>
      </c>
      <c r="E1627" s="693">
        <v>0.2</v>
      </c>
      <c r="F1627" s="693">
        <v>0.2</v>
      </c>
    </row>
    <row r="1628" spans="1:6" ht="14" x14ac:dyDescent="0.3">
      <c r="A1628" s="392" t="s">
        <v>1874</v>
      </c>
      <c r="B1628" s="392" t="s">
        <v>1359</v>
      </c>
      <c r="C1628" s="398" t="s">
        <v>2829</v>
      </c>
      <c r="D1628" s="370">
        <v>53</v>
      </c>
      <c r="E1628" s="693">
        <v>0.2</v>
      </c>
      <c r="F1628" s="693">
        <v>0.2</v>
      </c>
    </row>
    <row r="1629" spans="1:6" ht="14" x14ac:dyDescent="0.3">
      <c r="A1629" s="392" t="s">
        <v>1874</v>
      </c>
      <c r="B1629" s="392" t="s">
        <v>1360</v>
      </c>
      <c r="C1629" s="398" t="s">
        <v>2830</v>
      </c>
      <c r="D1629" s="370">
        <v>69</v>
      </c>
      <c r="E1629" s="693">
        <v>0.2</v>
      </c>
      <c r="F1629" s="693">
        <v>0.2</v>
      </c>
    </row>
    <row r="1630" spans="1:6" ht="14" x14ac:dyDescent="0.3">
      <c r="A1630" s="392" t="s">
        <v>1874</v>
      </c>
      <c r="B1630" s="392" t="s">
        <v>1361</v>
      </c>
      <c r="C1630" s="398" t="s">
        <v>2831</v>
      </c>
      <c r="D1630" s="370">
        <v>72</v>
      </c>
      <c r="E1630" s="693">
        <v>0.2</v>
      </c>
      <c r="F1630" s="693">
        <v>0.2</v>
      </c>
    </row>
    <row r="1631" spans="1:6" ht="14" x14ac:dyDescent="0.3">
      <c r="A1631" s="392" t="s">
        <v>1874</v>
      </c>
      <c r="B1631" s="392" t="s">
        <v>1362</v>
      </c>
      <c r="C1631" s="398" t="s">
        <v>2832</v>
      </c>
      <c r="D1631" s="370">
        <v>79</v>
      </c>
      <c r="E1631" s="693">
        <v>0.2</v>
      </c>
      <c r="F1631" s="693">
        <v>0.2</v>
      </c>
    </row>
    <row r="1632" spans="1:6" ht="14" x14ac:dyDescent="0.3">
      <c r="A1632" s="392" t="s">
        <v>1874</v>
      </c>
      <c r="B1632" s="392" t="s">
        <v>1363</v>
      </c>
      <c r="C1632" s="398" t="s">
        <v>2833</v>
      </c>
      <c r="D1632" s="370">
        <v>92</v>
      </c>
      <c r="E1632" s="693">
        <v>0.2</v>
      </c>
      <c r="F1632" s="693">
        <v>0.2</v>
      </c>
    </row>
    <row r="1633" spans="1:6" ht="14" x14ac:dyDescent="0.3">
      <c r="A1633" s="392" t="s">
        <v>1874</v>
      </c>
      <c r="B1633" s="392" t="s">
        <v>1364</v>
      </c>
      <c r="C1633" s="398" t="s">
        <v>2834</v>
      </c>
      <c r="D1633" s="370">
        <v>108</v>
      </c>
      <c r="E1633" s="693">
        <v>0.2</v>
      </c>
      <c r="F1633" s="693">
        <v>0.2</v>
      </c>
    </row>
    <row r="1634" spans="1:6" ht="14" x14ac:dyDescent="0.3">
      <c r="A1634" s="392" t="s">
        <v>1874</v>
      </c>
      <c r="B1634" s="392" t="s">
        <v>1365</v>
      </c>
      <c r="C1634" s="398" t="s">
        <v>2835</v>
      </c>
      <c r="D1634" s="370">
        <v>118</v>
      </c>
      <c r="E1634" s="693">
        <v>0.2</v>
      </c>
      <c r="F1634" s="693">
        <v>0.2</v>
      </c>
    </row>
    <row r="1635" spans="1:6" ht="14" x14ac:dyDescent="0.3">
      <c r="A1635" s="392" t="s">
        <v>1874</v>
      </c>
      <c r="B1635" s="392" t="s">
        <v>1366</v>
      </c>
      <c r="C1635" s="398" t="s">
        <v>2836</v>
      </c>
      <c r="D1635" s="370">
        <v>129</v>
      </c>
      <c r="E1635" s="693">
        <v>0.2</v>
      </c>
      <c r="F1635" s="693">
        <v>0.2</v>
      </c>
    </row>
    <row r="1636" spans="1:6" ht="14" x14ac:dyDescent="0.3">
      <c r="A1636" s="392" t="s">
        <v>1874</v>
      </c>
      <c r="B1636" s="392" t="s">
        <v>1367</v>
      </c>
      <c r="C1636" s="398" t="s">
        <v>2837</v>
      </c>
      <c r="D1636" s="370">
        <v>147</v>
      </c>
      <c r="E1636" s="693">
        <v>0.2</v>
      </c>
      <c r="F1636" s="693">
        <v>0.2</v>
      </c>
    </row>
    <row r="1637" spans="1:6" ht="14" x14ac:dyDescent="0.3">
      <c r="A1637" s="392" t="s">
        <v>1874</v>
      </c>
      <c r="B1637" s="392" t="s">
        <v>1368</v>
      </c>
      <c r="C1637" s="398" t="s">
        <v>2838</v>
      </c>
      <c r="D1637" s="370">
        <v>167</v>
      </c>
      <c r="E1637" s="693">
        <v>0.2</v>
      </c>
      <c r="F1637" s="693">
        <v>0.2</v>
      </c>
    </row>
    <row r="1638" spans="1:6" ht="14" x14ac:dyDescent="0.3">
      <c r="A1638" s="392" t="s">
        <v>1874</v>
      </c>
      <c r="B1638" s="392" t="s">
        <v>1369</v>
      </c>
      <c r="C1638" s="398" t="s">
        <v>2839</v>
      </c>
      <c r="D1638" s="370">
        <v>159</v>
      </c>
      <c r="E1638" s="693">
        <v>0.2</v>
      </c>
      <c r="F1638" s="693">
        <v>0.2</v>
      </c>
    </row>
    <row r="1639" spans="1:6" ht="14" x14ac:dyDescent="0.3">
      <c r="A1639" s="392" t="s">
        <v>1874</v>
      </c>
      <c r="B1639" s="392" t="s">
        <v>1370</v>
      </c>
      <c r="C1639" s="398" t="s">
        <v>2840</v>
      </c>
      <c r="D1639" s="370">
        <v>177</v>
      </c>
      <c r="E1639" s="693">
        <v>0.2</v>
      </c>
      <c r="F1639" s="693">
        <v>0.2</v>
      </c>
    </row>
    <row r="1640" spans="1:6" ht="14" x14ac:dyDescent="0.3">
      <c r="A1640" s="392" t="s">
        <v>1874</v>
      </c>
      <c r="B1640" s="392" t="s">
        <v>1371</v>
      </c>
      <c r="C1640" s="398" t="s">
        <v>2841</v>
      </c>
      <c r="D1640" s="370">
        <v>186</v>
      </c>
      <c r="E1640" s="693">
        <v>0.2</v>
      </c>
      <c r="F1640" s="693">
        <v>0.2</v>
      </c>
    </row>
    <row r="1641" spans="1:6" ht="14" x14ac:dyDescent="0.3">
      <c r="A1641" s="392" t="s">
        <v>1874</v>
      </c>
      <c r="B1641" s="392" t="s">
        <v>1372</v>
      </c>
      <c r="C1641" s="398" t="s">
        <v>2842</v>
      </c>
      <c r="D1641" s="370">
        <v>200</v>
      </c>
      <c r="E1641" s="693">
        <v>0.2</v>
      </c>
      <c r="F1641" s="693">
        <v>0.2</v>
      </c>
    </row>
    <row r="1642" spans="1:6" ht="14" x14ac:dyDescent="0.3">
      <c r="A1642" s="392" t="s">
        <v>1874</v>
      </c>
      <c r="B1642" s="392" t="s">
        <v>1373</v>
      </c>
      <c r="C1642" s="398" t="s">
        <v>2843</v>
      </c>
      <c r="D1642" s="370">
        <v>210</v>
      </c>
      <c r="E1642" s="693">
        <v>0.2</v>
      </c>
      <c r="F1642" s="693">
        <v>0.2</v>
      </c>
    </row>
    <row r="1643" spans="1:6" ht="14" x14ac:dyDescent="0.3">
      <c r="A1643" s="392" t="s">
        <v>1874</v>
      </c>
      <c r="B1643" s="392" t="s">
        <v>1374</v>
      </c>
      <c r="C1643" s="398" t="s">
        <v>2844</v>
      </c>
      <c r="D1643" s="370">
        <v>226</v>
      </c>
      <c r="E1643" s="693">
        <v>0.2</v>
      </c>
      <c r="F1643" s="693">
        <v>0.2</v>
      </c>
    </row>
    <row r="1644" spans="1:6" ht="14" x14ac:dyDescent="0.3">
      <c r="A1644" s="392" t="s">
        <v>1874</v>
      </c>
      <c r="B1644" s="392" t="s">
        <v>1375</v>
      </c>
      <c r="C1644" s="398" t="s">
        <v>2845</v>
      </c>
      <c r="D1644" s="370">
        <v>236</v>
      </c>
      <c r="E1644" s="693">
        <v>0.2</v>
      </c>
      <c r="F1644" s="693">
        <v>0.2</v>
      </c>
    </row>
    <row r="1645" spans="1:6" ht="14" x14ac:dyDescent="0.3">
      <c r="A1645" s="394" t="s">
        <v>1874</v>
      </c>
      <c r="B1645" s="394" t="s">
        <v>1376</v>
      </c>
      <c r="C1645" s="400" t="s">
        <v>2846</v>
      </c>
      <c r="D1645" s="371">
        <v>274</v>
      </c>
      <c r="E1645" s="695">
        <v>0.2</v>
      </c>
      <c r="F1645" s="695">
        <v>0.2</v>
      </c>
    </row>
    <row r="1646" spans="1:6" ht="14" x14ac:dyDescent="0.3">
      <c r="A1646" s="544" t="s">
        <v>1874</v>
      </c>
      <c r="B1646" s="544" t="s">
        <v>2203</v>
      </c>
      <c r="C1646" s="545"/>
      <c r="D1646" s="546" t="s">
        <v>23</v>
      </c>
      <c r="E1646" s="696"/>
      <c r="F1646" s="696"/>
    </row>
    <row r="1647" spans="1:6" ht="14" x14ac:dyDescent="0.3">
      <c r="A1647" s="547" t="s">
        <v>1874</v>
      </c>
      <c r="B1647" s="547" t="s">
        <v>2204</v>
      </c>
      <c r="C1647" s="548" t="s">
        <v>2205</v>
      </c>
      <c r="D1647" s="549">
        <v>2183</v>
      </c>
      <c r="E1647" s="697">
        <v>0.2</v>
      </c>
      <c r="F1647" s="697">
        <v>0.2</v>
      </c>
    </row>
    <row r="1648" spans="1:6" ht="14" x14ac:dyDescent="0.3">
      <c r="A1648" s="386" t="s">
        <v>1874</v>
      </c>
      <c r="B1648" s="386" t="s">
        <v>1864</v>
      </c>
      <c r="C1648" s="387"/>
      <c r="D1648" s="388" t="s">
        <v>23</v>
      </c>
      <c r="E1648" s="698"/>
      <c r="F1648" s="698"/>
    </row>
    <row r="1649" spans="1:6" ht="14" x14ac:dyDescent="0.3">
      <c r="A1649" s="366" t="s">
        <v>1874</v>
      </c>
      <c r="B1649" s="366" t="s">
        <v>1377</v>
      </c>
      <c r="C1649" s="365" t="s">
        <v>1378</v>
      </c>
      <c r="D1649" s="370">
        <v>7762</v>
      </c>
      <c r="E1649" s="693">
        <v>0.2</v>
      </c>
      <c r="F1649" s="693">
        <v>0.2</v>
      </c>
    </row>
    <row r="1650" spans="1:6" ht="14" x14ac:dyDescent="0.3">
      <c r="A1650" s="366" t="s">
        <v>1874</v>
      </c>
      <c r="B1650" s="366" t="s">
        <v>1379</v>
      </c>
      <c r="C1650" s="365" t="s">
        <v>2847</v>
      </c>
      <c r="D1650" s="370">
        <v>440</v>
      </c>
      <c r="E1650" s="693">
        <v>0.2</v>
      </c>
      <c r="F1650" s="693">
        <v>0.2</v>
      </c>
    </row>
    <row r="1651" spans="1:6" ht="14" x14ac:dyDescent="0.3">
      <c r="A1651" s="366" t="s">
        <v>1874</v>
      </c>
      <c r="B1651" s="366" t="s">
        <v>1380</v>
      </c>
      <c r="C1651" s="365" t="s">
        <v>2848</v>
      </c>
      <c r="D1651" s="370">
        <v>515</v>
      </c>
      <c r="E1651" s="693">
        <v>0.2</v>
      </c>
      <c r="F1651" s="693">
        <v>0.2</v>
      </c>
    </row>
    <row r="1652" spans="1:6" ht="14" x14ac:dyDescent="0.3">
      <c r="A1652" s="366" t="s">
        <v>1874</v>
      </c>
      <c r="B1652" s="366" t="s">
        <v>1381</v>
      </c>
      <c r="C1652" s="365" t="s">
        <v>2849</v>
      </c>
      <c r="D1652" s="370">
        <v>588</v>
      </c>
      <c r="E1652" s="693">
        <v>0.2</v>
      </c>
      <c r="F1652" s="693">
        <v>0.2</v>
      </c>
    </row>
    <row r="1653" spans="1:6" ht="14" x14ac:dyDescent="0.3">
      <c r="A1653" s="366" t="s">
        <v>1874</v>
      </c>
      <c r="B1653" s="366" t="s">
        <v>1382</v>
      </c>
      <c r="C1653" s="365" t="s">
        <v>2850</v>
      </c>
      <c r="D1653" s="370">
        <v>663</v>
      </c>
      <c r="E1653" s="693">
        <v>0.2</v>
      </c>
      <c r="F1653" s="693">
        <v>0.2</v>
      </c>
    </row>
    <row r="1654" spans="1:6" ht="14" x14ac:dyDescent="0.3">
      <c r="A1654" s="366" t="s">
        <v>1874</v>
      </c>
      <c r="B1654" s="366" t="s">
        <v>1383</v>
      </c>
      <c r="C1654" s="365" t="s">
        <v>2851</v>
      </c>
      <c r="D1654" s="370">
        <v>739</v>
      </c>
      <c r="E1654" s="693">
        <v>0.2</v>
      </c>
      <c r="F1654" s="693">
        <v>0.2</v>
      </c>
    </row>
    <row r="1655" spans="1:6" ht="14" x14ac:dyDescent="0.3">
      <c r="A1655" s="366" t="s">
        <v>1874</v>
      </c>
      <c r="B1655" s="366" t="s">
        <v>1384</v>
      </c>
      <c r="C1655" s="365" t="s">
        <v>2852</v>
      </c>
      <c r="D1655" s="370">
        <v>813</v>
      </c>
      <c r="E1655" s="693">
        <v>0.2</v>
      </c>
      <c r="F1655" s="693">
        <v>0.2</v>
      </c>
    </row>
    <row r="1656" spans="1:6" ht="14" x14ac:dyDescent="0.3">
      <c r="A1656" s="366" t="s">
        <v>1874</v>
      </c>
      <c r="B1656" s="366" t="s">
        <v>1385</v>
      </c>
      <c r="C1656" s="365" t="s">
        <v>2853</v>
      </c>
      <c r="D1656" s="370">
        <v>886</v>
      </c>
      <c r="E1656" s="693">
        <v>0.2</v>
      </c>
      <c r="F1656" s="693">
        <v>0.2</v>
      </c>
    </row>
    <row r="1657" spans="1:6" ht="14" x14ac:dyDescent="0.3">
      <c r="A1657" s="366" t="s">
        <v>1874</v>
      </c>
      <c r="B1657" s="366" t="s">
        <v>1386</v>
      </c>
      <c r="C1657" s="365" t="s">
        <v>2854</v>
      </c>
      <c r="D1657" s="370">
        <v>961</v>
      </c>
      <c r="E1657" s="693">
        <v>0.2</v>
      </c>
      <c r="F1657" s="693">
        <v>0.2</v>
      </c>
    </row>
    <row r="1658" spans="1:6" ht="14" x14ac:dyDescent="0.3">
      <c r="A1658" s="366" t="s">
        <v>1874</v>
      </c>
      <c r="B1658" s="366" t="s">
        <v>1387</v>
      </c>
      <c r="C1658" s="365" t="s">
        <v>2855</v>
      </c>
      <c r="D1658" s="370">
        <v>1035</v>
      </c>
      <c r="E1658" s="693">
        <v>0.2</v>
      </c>
      <c r="F1658" s="693">
        <v>0.2</v>
      </c>
    </row>
    <row r="1659" spans="1:6" ht="14" x14ac:dyDescent="0.3">
      <c r="A1659" s="366" t="s">
        <v>1874</v>
      </c>
      <c r="B1659" s="366" t="s">
        <v>1388</v>
      </c>
      <c r="C1659" s="365" t="s">
        <v>2856</v>
      </c>
      <c r="D1659" s="370">
        <v>1108</v>
      </c>
      <c r="E1659" s="693">
        <v>0.2</v>
      </c>
      <c r="F1659" s="693">
        <v>0.2</v>
      </c>
    </row>
    <row r="1660" spans="1:6" ht="14" x14ac:dyDescent="0.3">
      <c r="A1660" s="366" t="s">
        <v>1874</v>
      </c>
      <c r="B1660" s="366" t="s">
        <v>1389</v>
      </c>
      <c r="C1660" s="365" t="s">
        <v>1390</v>
      </c>
      <c r="D1660" s="370">
        <v>7741</v>
      </c>
      <c r="E1660" s="693">
        <v>0.2</v>
      </c>
      <c r="F1660" s="693">
        <v>0.2</v>
      </c>
    </row>
    <row r="1661" spans="1:6" ht="14" x14ac:dyDescent="0.3">
      <c r="A1661" s="366" t="s">
        <v>1874</v>
      </c>
      <c r="B1661" s="366" t="s">
        <v>1391</v>
      </c>
      <c r="C1661" s="365" t="s">
        <v>3124</v>
      </c>
      <c r="D1661" s="370">
        <v>440</v>
      </c>
      <c r="E1661" s="693">
        <v>0.2</v>
      </c>
      <c r="F1661" s="693">
        <v>0.2</v>
      </c>
    </row>
    <row r="1662" spans="1:6" ht="14" x14ac:dyDescent="0.3">
      <c r="A1662" s="366" t="s">
        <v>1874</v>
      </c>
      <c r="B1662" s="366" t="s">
        <v>1392</v>
      </c>
      <c r="C1662" s="365" t="s">
        <v>3125</v>
      </c>
      <c r="D1662" s="370">
        <v>515</v>
      </c>
      <c r="E1662" s="693">
        <v>0.2</v>
      </c>
      <c r="F1662" s="693">
        <v>0.2</v>
      </c>
    </row>
    <row r="1663" spans="1:6" ht="14" x14ac:dyDescent="0.3">
      <c r="A1663" s="366" t="s">
        <v>1874</v>
      </c>
      <c r="B1663" s="366" t="s">
        <v>1393</v>
      </c>
      <c r="C1663" s="365" t="s">
        <v>3126</v>
      </c>
      <c r="D1663" s="370">
        <v>588</v>
      </c>
      <c r="E1663" s="693">
        <v>0.2</v>
      </c>
      <c r="F1663" s="693">
        <v>0.2</v>
      </c>
    </row>
    <row r="1664" spans="1:6" ht="14" x14ac:dyDescent="0.3">
      <c r="A1664" s="366" t="s">
        <v>1874</v>
      </c>
      <c r="B1664" s="366" t="s">
        <v>1394</v>
      </c>
      <c r="C1664" s="365" t="s">
        <v>3127</v>
      </c>
      <c r="D1664" s="370">
        <v>663</v>
      </c>
      <c r="E1664" s="693">
        <v>0.2</v>
      </c>
      <c r="F1664" s="693">
        <v>0.2</v>
      </c>
    </row>
    <row r="1665" spans="1:6" ht="14" x14ac:dyDescent="0.3">
      <c r="A1665" s="366" t="s">
        <v>1874</v>
      </c>
      <c r="B1665" s="366" t="s">
        <v>1395</v>
      </c>
      <c r="C1665" s="365" t="s">
        <v>3128</v>
      </c>
      <c r="D1665" s="370">
        <v>739</v>
      </c>
      <c r="E1665" s="693">
        <v>0.2</v>
      </c>
      <c r="F1665" s="693">
        <v>0.2</v>
      </c>
    </row>
    <row r="1666" spans="1:6" ht="14" x14ac:dyDescent="0.3">
      <c r="A1666" s="366" t="s">
        <v>1874</v>
      </c>
      <c r="B1666" s="366" t="s">
        <v>1396</v>
      </c>
      <c r="C1666" s="365" t="s">
        <v>3129</v>
      </c>
      <c r="D1666" s="370">
        <v>813</v>
      </c>
      <c r="E1666" s="693">
        <v>0.2</v>
      </c>
      <c r="F1666" s="693">
        <v>0.2</v>
      </c>
    </row>
    <row r="1667" spans="1:6" ht="14" x14ac:dyDescent="0.3">
      <c r="A1667" s="366" t="s">
        <v>1874</v>
      </c>
      <c r="B1667" s="366" t="s">
        <v>1397</v>
      </c>
      <c r="C1667" s="365" t="s">
        <v>3130</v>
      </c>
      <c r="D1667" s="370">
        <v>887</v>
      </c>
      <c r="E1667" s="693">
        <v>0.2</v>
      </c>
      <c r="F1667" s="693">
        <v>0.2</v>
      </c>
    </row>
    <row r="1668" spans="1:6" ht="14" x14ac:dyDescent="0.3">
      <c r="A1668" s="366" t="s">
        <v>1874</v>
      </c>
      <c r="B1668" s="366" t="s">
        <v>1398</v>
      </c>
      <c r="C1668" s="365" t="s">
        <v>3131</v>
      </c>
      <c r="D1668" s="370">
        <v>962</v>
      </c>
      <c r="E1668" s="693">
        <v>0.2</v>
      </c>
      <c r="F1668" s="693">
        <v>0.2</v>
      </c>
    </row>
    <row r="1669" spans="1:6" ht="14" x14ac:dyDescent="0.3">
      <c r="A1669" s="366" t="s">
        <v>1874</v>
      </c>
      <c r="B1669" s="366" t="s">
        <v>1399</v>
      </c>
      <c r="C1669" s="365" t="s">
        <v>3132</v>
      </c>
      <c r="D1669" s="370">
        <v>1035</v>
      </c>
      <c r="E1669" s="693">
        <v>0.2</v>
      </c>
      <c r="F1669" s="693">
        <v>0.2</v>
      </c>
    </row>
    <row r="1670" spans="1:6" ht="14" x14ac:dyDescent="0.3">
      <c r="A1670" s="366" t="s">
        <v>1874</v>
      </c>
      <c r="B1670" s="366" t="s">
        <v>1400</v>
      </c>
      <c r="C1670" s="365" t="s">
        <v>3133</v>
      </c>
      <c r="D1670" s="370">
        <v>1108</v>
      </c>
      <c r="E1670" s="693">
        <v>0.2</v>
      </c>
      <c r="F1670" s="693">
        <v>0.2</v>
      </c>
    </row>
    <row r="1671" spans="1:6" ht="14" x14ac:dyDescent="0.3">
      <c r="A1671" s="366" t="s">
        <v>1874</v>
      </c>
      <c r="B1671" s="366" t="s">
        <v>1994</v>
      </c>
      <c r="C1671" s="365" t="s">
        <v>1995</v>
      </c>
      <c r="D1671" s="370">
        <v>5794</v>
      </c>
      <c r="E1671" s="693">
        <v>0.2</v>
      </c>
      <c r="F1671" s="693">
        <v>0.2</v>
      </c>
    </row>
    <row r="1672" spans="1:6" ht="14" x14ac:dyDescent="0.3">
      <c r="A1672" s="366" t="s">
        <v>1874</v>
      </c>
      <c r="B1672" s="366" t="s">
        <v>1996</v>
      </c>
      <c r="C1672" s="365" t="s">
        <v>1997</v>
      </c>
      <c r="D1672" s="370">
        <v>354</v>
      </c>
      <c r="E1672" s="693">
        <v>0.2</v>
      </c>
      <c r="F1672" s="693">
        <v>0.2</v>
      </c>
    </row>
    <row r="1673" spans="1:6" ht="14" x14ac:dyDescent="0.3">
      <c r="A1673" s="366" t="s">
        <v>1874</v>
      </c>
      <c r="B1673" s="366" t="s">
        <v>1998</v>
      </c>
      <c r="C1673" s="365" t="s">
        <v>1999</v>
      </c>
      <c r="D1673" s="370">
        <v>408</v>
      </c>
      <c r="E1673" s="693">
        <v>0.2</v>
      </c>
      <c r="F1673" s="693">
        <v>0.2</v>
      </c>
    </row>
    <row r="1674" spans="1:6" ht="14" x14ac:dyDescent="0.3">
      <c r="A1674" s="366" t="s">
        <v>1874</v>
      </c>
      <c r="B1674" s="366" t="s">
        <v>2000</v>
      </c>
      <c r="C1674" s="365" t="s">
        <v>2001</v>
      </c>
      <c r="D1674" s="370">
        <v>462</v>
      </c>
      <c r="E1674" s="693">
        <v>0.2</v>
      </c>
      <c r="F1674" s="693">
        <v>0.2</v>
      </c>
    </row>
    <row r="1675" spans="1:6" ht="14" x14ac:dyDescent="0.3">
      <c r="A1675" s="366" t="s">
        <v>1874</v>
      </c>
      <c r="B1675" s="366" t="s">
        <v>2002</v>
      </c>
      <c r="C1675" s="365" t="s">
        <v>2003</v>
      </c>
      <c r="D1675" s="370">
        <v>518</v>
      </c>
      <c r="E1675" s="693">
        <v>0.2</v>
      </c>
      <c r="F1675" s="693">
        <v>0.2</v>
      </c>
    </row>
    <row r="1676" spans="1:6" ht="14" x14ac:dyDescent="0.3">
      <c r="A1676" s="366" t="s">
        <v>1874</v>
      </c>
      <c r="B1676" s="366" t="s">
        <v>2004</v>
      </c>
      <c r="C1676" s="365" t="s">
        <v>2005</v>
      </c>
      <c r="D1676" s="370">
        <v>572</v>
      </c>
      <c r="E1676" s="693">
        <v>0.2</v>
      </c>
      <c r="F1676" s="693">
        <v>0.2</v>
      </c>
    </row>
    <row r="1677" spans="1:6" ht="14" x14ac:dyDescent="0.3">
      <c r="A1677" s="366" t="s">
        <v>1874</v>
      </c>
      <c r="B1677" s="366" t="s">
        <v>2006</v>
      </c>
      <c r="C1677" s="365" t="s">
        <v>2007</v>
      </c>
      <c r="D1677" s="370">
        <v>626</v>
      </c>
      <c r="E1677" s="693">
        <v>0.2</v>
      </c>
      <c r="F1677" s="693">
        <v>0.2</v>
      </c>
    </row>
    <row r="1678" spans="1:6" ht="14" x14ac:dyDescent="0.3">
      <c r="A1678" s="366" t="s">
        <v>1874</v>
      </c>
      <c r="B1678" s="366" t="s">
        <v>2008</v>
      </c>
      <c r="C1678" s="365" t="s">
        <v>2009</v>
      </c>
      <c r="D1678" s="370">
        <v>682</v>
      </c>
      <c r="E1678" s="693">
        <v>0.2</v>
      </c>
      <c r="F1678" s="693">
        <v>0.2</v>
      </c>
    </row>
    <row r="1679" spans="1:6" ht="14" x14ac:dyDescent="0.3">
      <c r="A1679" s="366" t="s">
        <v>1874</v>
      </c>
      <c r="B1679" s="366" t="s">
        <v>2010</v>
      </c>
      <c r="C1679" s="365" t="s">
        <v>2011</v>
      </c>
      <c r="D1679" s="370">
        <v>736</v>
      </c>
      <c r="E1679" s="693">
        <v>0.2</v>
      </c>
      <c r="F1679" s="693">
        <v>0.2</v>
      </c>
    </row>
    <row r="1680" spans="1:6" ht="14" x14ac:dyDescent="0.3">
      <c r="A1680" s="366" t="s">
        <v>1874</v>
      </c>
      <c r="B1680" s="366" t="s">
        <v>2012</v>
      </c>
      <c r="C1680" s="365" t="s">
        <v>2013</v>
      </c>
      <c r="D1680" s="370">
        <v>790</v>
      </c>
      <c r="E1680" s="693">
        <v>0.2</v>
      </c>
      <c r="F1680" s="693">
        <v>0.2</v>
      </c>
    </row>
    <row r="1681" spans="1:6" ht="14" x14ac:dyDescent="0.3">
      <c r="A1681" s="366" t="s">
        <v>1874</v>
      </c>
      <c r="B1681" s="366" t="s">
        <v>2014</v>
      </c>
      <c r="C1681" s="365" t="s">
        <v>2015</v>
      </c>
      <c r="D1681" s="370">
        <v>845</v>
      </c>
      <c r="E1681" s="693">
        <v>0.2</v>
      </c>
      <c r="F1681" s="693">
        <v>0.2</v>
      </c>
    </row>
    <row r="1682" spans="1:6" ht="14" x14ac:dyDescent="0.3">
      <c r="A1682" s="366" t="s">
        <v>1874</v>
      </c>
      <c r="B1682" s="366" t="s">
        <v>2016</v>
      </c>
      <c r="C1682" s="365" t="s">
        <v>2017</v>
      </c>
      <c r="D1682" s="370">
        <v>5794</v>
      </c>
      <c r="E1682" s="693">
        <v>0.2</v>
      </c>
      <c r="F1682" s="693">
        <v>0.2</v>
      </c>
    </row>
    <row r="1683" spans="1:6" ht="14" x14ac:dyDescent="0.3">
      <c r="A1683" s="366" t="s">
        <v>1874</v>
      </c>
      <c r="B1683" s="366" t="s">
        <v>2018</v>
      </c>
      <c r="C1683" s="365" t="s">
        <v>2019</v>
      </c>
      <c r="D1683" s="370">
        <v>354</v>
      </c>
      <c r="E1683" s="693">
        <v>0.2</v>
      </c>
      <c r="F1683" s="693">
        <v>0.2</v>
      </c>
    </row>
    <row r="1684" spans="1:6" ht="14" x14ac:dyDescent="0.3">
      <c r="A1684" s="366" t="s">
        <v>1874</v>
      </c>
      <c r="B1684" s="366" t="s">
        <v>2020</v>
      </c>
      <c r="C1684" s="365" t="s">
        <v>2021</v>
      </c>
      <c r="D1684" s="370">
        <v>408</v>
      </c>
      <c r="E1684" s="693">
        <v>0.2</v>
      </c>
      <c r="F1684" s="693">
        <v>0.2</v>
      </c>
    </row>
    <row r="1685" spans="1:6" ht="14" x14ac:dyDescent="0.3">
      <c r="A1685" s="366" t="s">
        <v>1874</v>
      </c>
      <c r="B1685" s="366" t="s">
        <v>2022</v>
      </c>
      <c r="C1685" s="365" t="s">
        <v>2023</v>
      </c>
      <c r="D1685" s="370">
        <v>462</v>
      </c>
      <c r="E1685" s="693">
        <v>0.2</v>
      </c>
      <c r="F1685" s="693">
        <v>0.2</v>
      </c>
    </row>
    <row r="1686" spans="1:6" ht="14" x14ac:dyDescent="0.3">
      <c r="A1686" s="366" t="s">
        <v>1874</v>
      </c>
      <c r="B1686" s="366" t="s">
        <v>2024</v>
      </c>
      <c r="C1686" s="365" t="s">
        <v>2025</v>
      </c>
      <c r="D1686" s="370">
        <v>518</v>
      </c>
      <c r="E1686" s="693">
        <v>0.2</v>
      </c>
      <c r="F1686" s="693">
        <v>0.2</v>
      </c>
    </row>
    <row r="1687" spans="1:6" ht="14" x14ac:dyDescent="0.3">
      <c r="A1687" s="366" t="s">
        <v>1874</v>
      </c>
      <c r="B1687" s="366" t="s">
        <v>2026</v>
      </c>
      <c r="C1687" s="365" t="s">
        <v>2027</v>
      </c>
      <c r="D1687" s="370">
        <v>572</v>
      </c>
      <c r="E1687" s="693">
        <v>0.2</v>
      </c>
      <c r="F1687" s="693">
        <v>0.2</v>
      </c>
    </row>
    <row r="1688" spans="1:6" ht="14" x14ac:dyDescent="0.3">
      <c r="A1688" s="366" t="s">
        <v>1874</v>
      </c>
      <c r="B1688" s="366" t="s">
        <v>2028</v>
      </c>
      <c r="C1688" s="365" t="s">
        <v>2029</v>
      </c>
      <c r="D1688" s="370">
        <v>626</v>
      </c>
      <c r="E1688" s="693">
        <v>0.2</v>
      </c>
      <c r="F1688" s="693">
        <v>0.2</v>
      </c>
    </row>
    <row r="1689" spans="1:6" ht="14" x14ac:dyDescent="0.3">
      <c r="A1689" s="366" t="s">
        <v>1874</v>
      </c>
      <c r="B1689" s="366" t="s">
        <v>2030</v>
      </c>
      <c r="C1689" s="365" t="s">
        <v>2031</v>
      </c>
      <c r="D1689" s="370">
        <v>682</v>
      </c>
      <c r="E1689" s="693">
        <v>0.2</v>
      </c>
      <c r="F1689" s="693">
        <v>0.2</v>
      </c>
    </row>
    <row r="1690" spans="1:6" ht="14" x14ac:dyDescent="0.3">
      <c r="A1690" s="366" t="s">
        <v>1874</v>
      </c>
      <c r="B1690" s="366" t="s">
        <v>2032</v>
      </c>
      <c r="C1690" s="365" t="s">
        <v>2033</v>
      </c>
      <c r="D1690" s="370">
        <v>736</v>
      </c>
      <c r="E1690" s="693">
        <v>0.2</v>
      </c>
      <c r="F1690" s="693">
        <v>0.2</v>
      </c>
    </row>
    <row r="1691" spans="1:6" ht="14" x14ac:dyDescent="0.3">
      <c r="A1691" s="366" t="s">
        <v>1874</v>
      </c>
      <c r="B1691" s="366" t="s">
        <v>2034</v>
      </c>
      <c r="C1691" s="365" t="s">
        <v>2035</v>
      </c>
      <c r="D1691" s="370">
        <v>790</v>
      </c>
      <c r="E1691" s="693">
        <v>0.2</v>
      </c>
      <c r="F1691" s="693">
        <v>0.2</v>
      </c>
    </row>
    <row r="1692" spans="1:6" ht="14" x14ac:dyDescent="0.3">
      <c r="A1692" s="366" t="s">
        <v>1874</v>
      </c>
      <c r="B1692" s="366" t="s">
        <v>2036</v>
      </c>
      <c r="C1692" s="365" t="s">
        <v>2037</v>
      </c>
      <c r="D1692" s="370">
        <v>845</v>
      </c>
      <c r="E1692" s="693">
        <v>0.2</v>
      </c>
      <c r="F1692" s="693">
        <v>0.2</v>
      </c>
    </row>
    <row r="1693" spans="1:6" ht="14" x14ac:dyDescent="0.3">
      <c r="A1693" s="366" t="s">
        <v>1874</v>
      </c>
      <c r="B1693" s="366" t="s">
        <v>2690</v>
      </c>
      <c r="C1693" s="365" t="s">
        <v>2668</v>
      </c>
      <c r="D1693" s="532">
        <v>3350</v>
      </c>
      <c r="E1693" s="694">
        <v>0.2</v>
      </c>
      <c r="F1693" s="694">
        <v>0.2</v>
      </c>
    </row>
    <row r="1694" spans="1:6" ht="14" x14ac:dyDescent="0.3">
      <c r="A1694" s="366" t="s">
        <v>1874</v>
      </c>
      <c r="B1694" s="366" t="s">
        <v>2691</v>
      </c>
      <c r="C1694" s="365" t="s">
        <v>2669</v>
      </c>
      <c r="D1694" s="532">
        <v>181</v>
      </c>
      <c r="E1694" s="694">
        <v>0.2</v>
      </c>
      <c r="F1694" s="694">
        <v>0.2</v>
      </c>
    </row>
    <row r="1695" spans="1:6" ht="14" x14ac:dyDescent="0.3">
      <c r="A1695" s="366" t="s">
        <v>1874</v>
      </c>
      <c r="B1695" s="366" t="s">
        <v>2692</v>
      </c>
      <c r="C1695" s="365" t="s">
        <v>2670</v>
      </c>
      <c r="D1695" s="532">
        <v>218</v>
      </c>
      <c r="E1695" s="694">
        <v>0.2</v>
      </c>
      <c r="F1695" s="694">
        <v>0.2</v>
      </c>
    </row>
    <row r="1696" spans="1:6" ht="14" x14ac:dyDescent="0.3">
      <c r="A1696" s="366" t="s">
        <v>1874</v>
      </c>
      <c r="B1696" s="366" t="s">
        <v>2693</v>
      </c>
      <c r="C1696" s="365" t="s">
        <v>2671</v>
      </c>
      <c r="D1696" s="532">
        <v>261</v>
      </c>
      <c r="E1696" s="694">
        <v>0.2</v>
      </c>
      <c r="F1696" s="694">
        <v>0.2</v>
      </c>
    </row>
    <row r="1697" spans="1:6" ht="14" x14ac:dyDescent="0.3">
      <c r="A1697" s="366" t="s">
        <v>1874</v>
      </c>
      <c r="B1697" s="366" t="s">
        <v>2694</v>
      </c>
      <c r="C1697" s="365" t="s">
        <v>2672</v>
      </c>
      <c r="D1697" s="532">
        <v>304</v>
      </c>
      <c r="E1697" s="694">
        <v>0.2</v>
      </c>
      <c r="F1697" s="694">
        <v>0.2</v>
      </c>
    </row>
    <row r="1698" spans="1:6" ht="14" x14ac:dyDescent="0.3">
      <c r="A1698" s="366" t="s">
        <v>1874</v>
      </c>
      <c r="B1698" s="366" t="s">
        <v>2695</v>
      </c>
      <c r="C1698" s="365" t="s">
        <v>2673</v>
      </c>
      <c r="D1698" s="532">
        <v>346</v>
      </c>
      <c r="E1698" s="694">
        <v>0.2</v>
      </c>
      <c r="F1698" s="694">
        <v>0.2</v>
      </c>
    </row>
    <row r="1699" spans="1:6" ht="14" x14ac:dyDescent="0.3">
      <c r="A1699" s="366" t="s">
        <v>1874</v>
      </c>
      <c r="B1699" s="366" t="s">
        <v>2696</v>
      </c>
      <c r="C1699" s="365" t="s">
        <v>2674</v>
      </c>
      <c r="D1699" s="532">
        <v>389</v>
      </c>
      <c r="E1699" s="694">
        <v>0.2</v>
      </c>
      <c r="F1699" s="694">
        <v>0.2</v>
      </c>
    </row>
    <row r="1700" spans="1:6" ht="14" x14ac:dyDescent="0.3">
      <c r="A1700" s="366" t="s">
        <v>1874</v>
      </c>
      <c r="B1700" s="366" t="s">
        <v>2697</v>
      </c>
      <c r="C1700" s="365" t="s">
        <v>2675</v>
      </c>
      <c r="D1700" s="532">
        <v>431</v>
      </c>
      <c r="E1700" s="694">
        <v>0.2</v>
      </c>
      <c r="F1700" s="694">
        <v>0.2</v>
      </c>
    </row>
    <row r="1701" spans="1:6" ht="14" x14ac:dyDescent="0.3">
      <c r="A1701" s="366" t="s">
        <v>1874</v>
      </c>
      <c r="B1701" s="366" t="s">
        <v>2698</v>
      </c>
      <c r="C1701" s="365" t="s">
        <v>2676</v>
      </c>
      <c r="D1701" s="532">
        <v>474</v>
      </c>
      <c r="E1701" s="694">
        <v>0.2</v>
      </c>
      <c r="F1701" s="694">
        <v>0.2</v>
      </c>
    </row>
    <row r="1702" spans="1:6" ht="14" x14ac:dyDescent="0.3">
      <c r="A1702" s="366" t="s">
        <v>1874</v>
      </c>
      <c r="B1702" s="366" t="s">
        <v>2699</v>
      </c>
      <c r="C1702" s="365" t="s">
        <v>2677</v>
      </c>
      <c r="D1702" s="532">
        <v>517</v>
      </c>
      <c r="E1702" s="694">
        <v>0.2</v>
      </c>
      <c r="F1702" s="694">
        <v>0.2</v>
      </c>
    </row>
    <row r="1703" spans="1:6" ht="14" x14ac:dyDescent="0.3">
      <c r="A1703" s="366" t="s">
        <v>1874</v>
      </c>
      <c r="B1703" s="366" t="s">
        <v>2700</v>
      </c>
      <c r="C1703" s="365" t="s">
        <v>2678</v>
      </c>
      <c r="D1703" s="532">
        <v>559</v>
      </c>
      <c r="E1703" s="694">
        <v>0.2</v>
      </c>
      <c r="F1703" s="694">
        <v>0.2</v>
      </c>
    </row>
    <row r="1704" spans="1:6" ht="14" x14ac:dyDescent="0.3">
      <c r="A1704" s="366" t="s">
        <v>1874</v>
      </c>
      <c r="B1704" s="366" t="s">
        <v>2701</v>
      </c>
      <c r="C1704" s="365" t="s">
        <v>2679</v>
      </c>
      <c r="D1704" s="532">
        <v>3358</v>
      </c>
      <c r="E1704" s="694">
        <v>0.2</v>
      </c>
      <c r="F1704" s="694">
        <v>0.2</v>
      </c>
    </row>
    <row r="1705" spans="1:6" ht="14" x14ac:dyDescent="0.3">
      <c r="A1705" s="366" t="s">
        <v>1874</v>
      </c>
      <c r="B1705" s="366" t="s">
        <v>2702</v>
      </c>
      <c r="C1705" s="365" t="s">
        <v>2680</v>
      </c>
      <c r="D1705" s="532">
        <v>186</v>
      </c>
      <c r="E1705" s="694">
        <v>0.2</v>
      </c>
      <c r="F1705" s="694">
        <v>0.2</v>
      </c>
    </row>
    <row r="1706" spans="1:6" ht="14" x14ac:dyDescent="0.3">
      <c r="A1706" s="366" t="s">
        <v>1874</v>
      </c>
      <c r="B1706" s="366" t="s">
        <v>2703</v>
      </c>
      <c r="C1706" s="365" t="s">
        <v>2681</v>
      </c>
      <c r="D1706" s="532">
        <v>224</v>
      </c>
      <c r="E1706" s="694">
        <v>0.2</v>
      </c>
      <c r="F1706" s="694">
        <v>0.2</v>
      </c>
    </row>
    <row r="1707" spans="1:6" ht="14" x14ac:dyDescent="0.3">
      <c r="A1707" s="366" t="s">
        <v>1874</v>
      </c>
      <c r="B1707" s="366" t="s">
        <v>2704</v>
      </c>
      <c r="C1707" s="365" t="s">
        <v>2682</v>
      </c>
      <c r="D1707" s="532">
        <v>266</v>
      </c>
      <c r="E1707" s="694">
        <v>0.2</v>
      </c>
      <c r="F1707" s="694">
        <v>0.2</v>
      </c>
    </row>
    <row r="1708" spans="1:6" ht="14" x14ac:dyDescent="0.3">
      <c r="A1708" s="366" t="s">
        <v>1874</v>
      </c>
      <c r="B1708" s="366" t="s">
        <v>2705</v>
      </c>
      <c r="C1708" s="365" t="s">
        <v>2683</v>
      </c>
      <c r="D1708" s="532">
        <v>309</v>
      </c>
      <c r="E1708" s="694">
        <v>0.2</v>
      </c>
      <c r="F1708" s="694">
        <v>0.2</v>
      </c>
    </row>
    <row r="1709" spans="1:6" ht="14" x14ac:dyDescent="0.3">
      <c r="A1709" s="366" t="s">
        <v>1874</v>
      </c>
      <c r="B1709" s="366" t="s">
        <v>2706</v>
      </c>
      <c r="C1709" s="365" t="s">
        <v>2684</v>
      </c>
      <c r="D1709" s="532">
        <v>351</v>
      </c>
      <c r="E1709" s="694">
        <v>0.2</v>
      </c>
      <c r="F1709" s="694">
        <v>0.2</v>
      </c>
    </row>
    <row r="1710" spans="1:6" ht="14" x14ac:dyDescent="0.3">
      <c r="A1710" s="366" t="s">
        <v>1874</v>
      </c>
      <c r="B1710" s="366" t="s">
        <v>2707</v>
      </c>
      <c r="C1710" s="365" t="s">
        <v>2685</v>
      </c>
      <c r="D1710" s="532">
        <v>394</v>
      </c>
      <c r="E1710" s="694">
        <v>0.2</v>
      </c>
      <c r="F1710" s="694">
        <v>0.2</v>
      </c>
    </row>
    <row r="1711" spans="1:6" ht="14" x14ac:dyDescent="0.3">
      <c r="A1711" s="366" t="s">
        <v>1874</v>
      </c>
      <c r="B1711" s="366" t="s">
        <v>2708</v>
      </c>
      <c r="C1711" s="365" t="s">
        <v>2686</v>
      </c>
      <c r="D1711" s="532">
        <v>437</v>
      </c>
      <c r="E1711" s="694">
        <v>0.2</v>
      </c>
      <c r="F1711" s="694">
        <v>0.2</v>
      </c>
    </row>
    <row r="1712" spans="1:6" ht="14" x14ac:dyDescent="0.3">
      <c r="A1712" s="366" t="s">
        <v>1874</v>
      </c>
      <c r="B1712" s="366" t="s">
        <v>2709</v>
      </c>
      <c r="C1712" s="365" t="s">
        <v>2687</v>
      </c>
      <c r="D1712" s="532">
        <v>479</v>
      </c>
      <c r="E1712" s="694">
        <v>0.2</v>
      </c>
      <c r="F1712" s="694">
        <v>0.2</v>
      </c>
    </row>
    <row r="1713" spans="1:6" ht="14" x14ac:dyDescent="0.3">
      <c r="A1713" s="366" t="s">
        <v>1874</v>
      </c>
      <c r="B1713" s="366" t="s">
        <v>2710</v>
      </c>
      <c r="C1713" s="365" t="s">
        <v>2688</v>
      </c>
      <c r="D1713" s="532">
        <v>522</v>
      </c>
      <c r="E1713" s="694">
        <v>0.2</v>
      </c>
      <c r="F1713" s="694">
        <v>0.2</v>
      </c>
    </row>
    <row r="1714" spans="1:6" ht="14" x14ac:dyDescent="0.3">
      <c r="A1714" s="570" t="s">
        <v>1874</v>
      </c>
      <c r="B1714" s="570" t="s">
        <v>2711</v>
      </c>
      <c r="C1714" s="742" t="s">
        <v>2689</v>
      </c>
      <c r="D1714" s="571">
        <v>564</v>
      </c>
      <c r="E1714" s="699">
        <v>0.2</v>
      </c>
      <c r="F1714" s="699">
        <v>0.2</v>
      </c>
    </row>
    <row r="1715" spans="1:6" ht="14" x14ac:dyDescent="0.3">
      <c r="A1715" s="386" t="s">
        <v>1874</v>
      </c>
      <c r="B1715" s="386" t="s">
        <v>1866</v>
      </c>
      <c r="C1715" s="387"/>
      <c r="D1715" s="388" t="s">
        <v>23</v>
      </c>
      <c r="E1715" s="698"/>
      <c r="F1715" s="698"/>
    </row>
    <row r="1716" spans="1:6" ht="14" x14ac:dyDescent="0.3">
      <c r="A1716" s="366" t="s">
        <v>1874</v>
      </c>
      <c r="B1716" s="366" t="s">
        <v>1401</v>
      </c>
      <c r="C1716" s="365" t="s">
        <v>2857</v>
      </c>
      <c r="D1716" s="370">
        <v>271</v>
      </c>
      <c r="E1716" s="693">
        <v>0.2</v>
      </c>
      <c r="F1716" s="693">
        <v>0.2</v>
      </c>
    </row>
    <row r="1717" spans="1:6" ht="14" x14ac:dyDescent="0.3">
      <c r="A1717" s="366" t="s">
        <v>1874</v>
      </c>
      <c r="B1717" s="366" t="s">
        <v>1402</v>
      </c>
      <c r="C1717" s="365" t="s">
        <v>2858</v>
      </c>
      <c r="D1717" s="370">
        <v>211</v>
      </c>
      <c r="E1717" s="693">
        <v>0.2</v>
      </c>
      <c r="F1717" s="693">
        <v>0.2</v>
      </c>
    </row>
    <row r="1718" spans="1:6" ht="14" x14ac:dyDescent="0.3">
      <c r="A1718" s="366" t="s">
        <v>1874</v>
      </c>
      <c r="B1718" s="366" t="s">
        <v>1403</v>
      </c>
      <c r="C1718" s="365" t="s">
        <v>2859</v>
      </c>
      <c r="D1718" s="370">
        <v>150</v>
      </c>
      <c r="E1718" s="693">
        <v>0.2</v>
      </c>
      <c r="F1718" s="693">
        <v>0.2</v>
      </c>
    </row>
    <row r="1719" spans="1:6" ht="14" x14ac:dyDescent="0.3">
      <c r="A1719" s="366" t="s">
        <v>1874</v>
      </c>
      <c r="B1719" s="366" t="s">
        <v>1404</v>
      </c>
      <c r="C1719" s="365" t="s">
        <v>2860</v>
      </c>
      <c r="D1719" s="370">
        <v>62</v>
      </c>
      <c r="E1719" s="693">
        <v>0.2</v>
      </c>
      <c r="F1719" s="693">
        <v>0.2</v>
      </c>
    </row>
    <row r="1720" spans="1:6" ht="14" x14ac:dyDescent="0.3">
      <c r="A1720" s="366" t="s">
        <v>1874</v>
      </c>
      <c r="B1720" s="366" t="s">
        <v>1405</v>
      </c>
      <c r="C1720" s="365" t="s">
        <v>2861</v>
      </c>
      <c r="D1720" s="370">
        <v>31</v>
      </c>
      <c r="E1720" s="693">
        <v>0.2</v>
      </c>
      <c r="F1720" s="693">
        <v>0.2</v>
      </c>
    </row>
    <row r="1721" spans="1:6" ht="14" x14ac:dyDescent="0.3">
      <c r="A1721" s="366" t="s">
        <v>1874</v>
      </c>
      <c r="B1721" s="366" t="s">
        <v>1406</v>
      </c>
      <c r="C1721" s="365" t="s">
        <v>2862</v>
      </c>
      <c r="D1721" s="370">
        <v>16</v>
      </c>
      <c r="E1721" s="693">
        <v>0.2</v>
      </c>
      <c r="F1721" s="693">
        <v>0.2</v>
      </c>
    </row>
    <row r="1722" spans="1:6" ht="14" x14ac:dyDescent="0.3">
      <c r="A1722" s="366" t="s">
        <v>1874</v>
      </c>
      <c r="B1722" s="366" t="s">
        <v>1407</v>
      </c>
      <c r="C1722" s="365" t="s">
        <v>2863</v>
      </c>
      <c r="D1722" s="370">
        <v>253</v>
      </c>
      <c r="E1722" s="693">
        <v>0.2</v>
      </c>
      <c r="F1722" s="693">
        <v>0.2</v>
      </c>
    </row>
    <row r="1723" spans="1:6" ht="14" x14ac:dyDescent="0.3">
      <c r="A1723" s="366" t="s">
        <v>1874</v>
      </c>
      <c r="B1723" s="366" t="s">
        <v>1408</v>
      </c>
      <c r="C1723" s="365" t="s">
        <v>2864</v>
      </c>
      <c r="D1723" s="370">
        <v>194</v>
      </c>
      <c r="E1723" s="693">
        <v>0.2</v>
      </c>
      <c r="F1723" s="693">
        <v>0.2</v>
      </c>
    </row>
    <row r="1724" spans="1:6" ht="14" x14ac:dyDescent="0.3">
      <c r="A1724" s="366" t="s">
        <v>1874</v>
      </c>
      <c r="B1724" s="366" t="s">
        <v>1409</v>
      </c>
      <c r="C1724" s="365" t="s">
        <v>2865</v>
      </c>
      <c r="D1724" s="370">
        <v>145</v>
      </c>
      <c r="E1724" s="693">
        <v>0.2</v>
      </c>
      <c r="F1724" s="693">
        <v>0.2</v>
      </c>
    </row>
    <row r="1725" spans="1:6" ht="14" x14ac:dyDescent="0.3">
      <c r="A1725" s="366" t="s">
        <v>1874</v>
      </c>
      <c r="B1725" s="366" t="s">
        <v>1410</v>
      </c>
      <c r="C1725" s="365" t="s">
        <v>2866</v>
      </c>
      <c r="D1725" s="370">
        <v>59</v>
      </c>
      <c r="E1725" s="693">
        <v>0.2</v>
      </c>
      <c r="F1725" s="693">
        <v>0.2</v>
      </c>
    </row>
    <row r="1726" spans="1:6" ht="14" x14ac:dyDescent="0.3">
      <c r="A1726" s="366" t="s">
        <v>1874</v>
      </c>
      <c r="B1726" s="366" t="s">
        <v>1411</v>
      </c>
      <c r="C1726" s="365" t="s">
        <v>2867</v>
      </c>
      <c r="D1726" s="370">
        <v>35</v>
      </c>
      <c r="E1726" s="693">
        <v>0.2</v>
      </c>
      <c r="F1726" s="693">
        <v>0.2</v>
      </c>
    </row>
    <row r="1727" spans="1:6" ht="14" x14ac:dyDescent="0.3">
      <c r="A1727" s="366" t="s">
        <v>1874</v>
      </c>
      <c r="B1727" s="366" t="s">
        <v>1412</v>
      </c>
      <c r="C1727" s="365" t="s">
        <v>2868</v>
      </c>
      <c r="D1727" s="370">
        <v>20</v>
      </c>
      <c r="E1727" s="693">
        <v>0.2</v>
      </c>
      <c r="F1727" s="693">
        <v>0.2</v>
      </c>
    </row>
    <row r="1728" spans="1:6" ht="14" x14ac:dyDescent="0.3">
      <c r="A1728" s="366" t="s">
        <v>1874</v>
      </c>
      <c r="B1728" s="366" t="s">
        <v>1413</v>
      </c>
      <c r="C1728" s="365" t="s">
        <v>2869</v>
      </c>
      <c r="D1728" s="370">
        <v>166</v>
      </c>
      <c r="E1728" s="693">
        <v>0.2</v>
      </c>
      <c r="F1728" s="693">
        <v>0.2</v>
      </c>
    </row>
    <row r="1729" spans="1:6" ht="14" x14ac:dyDescent="0.3">
      <c r="A1729" s="366" t="s">
        <v>1874</v>
      </c>
      <c r="B1729" s="366" t="s">
        <v>1414</v>
      </c>
      <c r="C1729" s="365" t="s">
        <v>2870</v>
      </c>
      <c r="D1729" s="370">
        <v>131</v>
      </c>
      <c r="E1729" s="693">
        <v>0.2</v>
      </c>
      <c r="F1729" s="693">
        <v>0.2</v>
      </c>
    </row>
    <row r="1730" spans="1:6" ht="14" x14ac:dyDescent="0.3">
      <c r="A1730" s="366" t="s">
        <v>1874</v>
      </c>
      <c r="B1730" s="366" t="s">
        <v>1415</v>
      </c>
      <c r="C1730" s="365" t="s">
        <v>2871</v>
      </c>
      <c r="D1730" s="370">
        <v>93</v>
      </c>
      <c r="E1730" s="693">
        <v>0.2</v>
      </c>
      <c r="F1730" s="693">
        <v>0.2</v>
      </c>
    </row>
    <row r="1731" spans="1:6" ht="14" x14ac:dyDescent="0.3">
      <c r="A1731" s="366" t="s">
        <v>1874</v>
      </c>
      <c r="B1731" s="366" t="s">
        <v>1416</v>
      </c>
      <c r="C1731" s="365" t="s">
        <v>2872</v>
      </c>
      <c r="D1731" s="370">
        <v>38</v>
      </c>
      <c r="E1731" s="693">
        <v>0.2</v>
      </c>
      <c r="F1731" s="693">
        <v>0.2</v>
      </c>
    </row>
    <row r="1732" spans="1:6" ht="14" x14ac:dyDescent="0.3">
      <c r="A1732" s="366" t="s">
        <v>1874</v>
      </c>
      <c r="B1732" s="366" t="s">
        <v>1417</v>
      </c>
      <c r="C1732" s="365" t="s">
        <v>2873</v>
      </c>
      <c r="D1732" s="370">
        <v>19</v>
      </c>
      <c r="E1732" s="693">
        <v>0.2</v>
      </c>
      <c r="F1732" s="693">
        <v>0.2</v>
      </c>
    </row>
    <row r="1733" spans="1:6" ht="14" x14ac:dyDescent="0.3">
      <c r="A1733" s="368" t="s">
        <v>1874</v>
      </c>
      <c r="B1733" s="368" t="s">
        <v>1418</v>
      </c>
      <c r="C1733" s="369" t="s">
        <v>2874</v>
      </c>
      <c r="D1733" s="371">
        <v>12</v>
      </c>
      <c r="E1733" s="695">
        <v>0.2</v>
      </c>
      <c r="F1733" s="695">
        <v>0.2</v>
      </c>
    </row>
    <row r="1734" spans="1:6" ht="14" x14ac:dyDescent="0.3">
      <c r="A1734" s="407" t="s">
        <v>1874</v>
      </c>
      <c r="B1734" s="407" t="s">
        <v>1872</v>
      </c>
      <c r="C1734" s="397"/>
      <c r="D1734" s="578" t="s">
        <v>23</v>
      </c>
      <c r="E1734" s="700"/>
      <c r="F1734" s="700"/>
    </row>
    <row r="1735" spans="1:6" ht="14" x14ac:dyDescent="0.3">
      <c r="A1735" s="392" t="s">
        <v>1874</v>
      </c>
      <c r="B1735" s="392" t="s">
        <v>1419</v>
      </c>
      <c r="C1735" s="398" t="s">
        <v>2875</v>
      </c>
      <c r="D1735" s="455">
        <v>1763</v>
      </c>
      <c r="E1735" s="701">
        <v>0.2</v>
      </c>
      <c r="F1735" s="701">
        <v>0.2</v>
      </c>
    </row>
    <row r="1736" spans="1:6" ht="14" x14ac:dyDescent="0.3">
      <c r="A1736" s="392" t="s">
        <v>1874</v>
      </c>
      <c r="B1736" s="392" t="s">
        <v>1420</v>
      </c>
      <c r="C1736" s="398" t="s">
        <v>2876</v>
      </c>
      <c r="D1736" s="455">
        <v>972</v>
      </c>
      <c r="E1736" s="701">
        <v>0.2</v>
      </c>
      <c r="F1736" s="701">
        <v>0.2</v>
      </c>
    </row>
    <row r="1737" spans="1:6" ht="14" x14ac:dyDescent="0.3">
      <c r="A1737" s="392" t="s">
        <v>1874</v>
      </c>
      <c r="B1737" s="392" t="s">
        <v>1421</v>
      </c>
      <c r="C1737" s="398" t="s">
        <v>2877</v>
      </c>
      <c r="D1737" s="455">
        <v>1346</v>
      </c>
      <c r="E1737" s="701">
        <v>0.2</v>
      </c>
      <c r="F1737" s="701">
        <v>0.2</v>
      </c>
    </row>
    <row r="1738" spans="1:6" ht="14" x14ac:dyDescent="0.3">
      <c r="A1738" s="392" t="s">
        <v>1874</v>
      </c>
      <c r="B1738" s="392" t="s">
        <v>1422</v>
      </c>
      <c r="C1738" s="398" t="s">
        <v>2878</v>
      </c>
      <c r="D1738" s="455">
        <v>1225</v>
      </c>
      <c r="E1738" s="701">
        <v>0.2</v>
      </c>
      <c r="F1738" s="701">
        <v>0.2</v>
      </c>
    </row>
    <row r="1739" spans="1:6" ht="14" x14ac:dyDescent="0.3">
      <c r="A1739" s="392" t="s">
        <v>1874</v>
      </c>
      <c r="B1739" s="392" t="s">
        <v>1423</v>
      </c>
      <c r="C1739" s="398" t="s">
        <v>2879</v>
      </c>
      <c r="D1739" s="455">
        <v>651</v>
      </c>
      <c r="E1739" s="701">
        <v>0.2</v>
      </c>
      <c r="F1739" s="701">
        <v>0.2</v>
      </c>
    </row>
    <row r="1740" spans="1:6" ht="14" x14ac:dyDescent="0.3">
      <c r="A1740" s="392" t="s">
        <v>1874</v>
      </c>
      <c r="B1740" s="392" t="s">
        <v>1424</v>
      </c>
      <c r="C1740" s="398" t="s">
        <v>1425</v>
      </c>
      <c r="D1740" s="455">
        <v>684</v>
      </c>
      <c r="E1740" s="701">
        <v>0.2</v>
      </c>
      <c r="F1740" s="701">
        <v>0.2</v>
      </c>
    </row>
    <row r="1741" spans="1:6" ht="14" x14ac:dyDescent="0.3">
      <c r="A1741" s="392" t="s">
        <v>1874</v>
      </c>
      <c r="B1741" s="392" t="s">
        <v>2981</v>
      </c>
      <c r="C1741" s="398" t="s">
        <v>2982</v>
      </c>
      <c r="D1741" s="455">
        <v>684</v>
      </c>
      <c r="E1741" s="701">
        <v>0.2</v>
      </c>
      <c r="F1741" s="701">
        <v>0.2</v>
      </c>
    </row>
    <row r="1742" spans="1:6" ht="14" x14ac:dyDescent="0.3">
      <c r="A1742" s="392" t="s">
        <v>1874</v>
      </c>
      <c r="B1742" s="392" t="s">
        <v>1426</v>
      </c>
      <c r="C1742" s="398" t="s">
        <v>1427</v>
      </c>
      <c r="D1742" s="455">
        <v>684</v>
      </c>
      <c r="E1742" s="701">
        <v>0.2</v>
      </c>
      <c r="F1742" s="701">
        <v>0.2</v>
      </c>
    </row>
    <row r="1743" spans="1:6" ht="14" x14ac:dyDescent="0.3">
      <c r="A1743" s="392" t="s">
        <v>1874</v>
      </c>
      <c r="B1743" s="392" t="s">
        <v>1428</v>
      </c>
      <c r="C1743" s="398" t="s">
        <v>1429</v>
      </c>
      <c r="D1743" s="455">
        <v>684</v>
      </c>
      <c r="E1743" s="701">
        <v>0.2</v>
      </c>
      <c r="F1743" s="701">
        <v>0.2</v>
      </c>
    </row>
    <row r="1744" spans="1:6" ht="14" x14ac:dyDescent="0.3">
      <c r="A1744" s="392" t="s">
        <v>1874</v>
      </c>
      <c r="B1744" s="392" t="s">
        <v>1430</v>
      </c>
      <c r="C1744" s="398" t="s">
        <v>2880</v>
      </c>
      <c r="D1744" s="455">
        <v>813</v>
      </c>
      <c r="E1744" s="701">
        <v>0.2</v>
      </c>
      <c r="F1744" s="701">
        <v>0.2</v>
      </c>
    </row>
    <row r="1745" spans="1:6" ht="14" x14ac:dyDescent="0.3">
      <c r="A1745" s="392" t="s">
        <v>1874</v>
      </c>
      <c r="B1745" s="392" t="s">
        <v>1431</v>
      </c>
      <c r="C1745" s="398" t="s">
        <v>1432</v>
      </c>
      <c r="D1745" s="455">
        <v>812</v>
      </c>
      <c r="E1745" s="701">
        <v>0.2</v>
      </c>
      <c r="F1745" s="701">
        <v>0.2</v>
      </c>
    </row>
    <row r="1746" spans="1:6" ht="14" x14ac:dyDescent="0.3">
      <c r="A1746" s="392" t="s">
        <v>1874</v>
      </c>
      <c r="B1746" s="392" t="s">
        <v>2983</v>
      </c>
      <c r="C1746" s="398" t="s">
        <v>2984</v>
      </c>
      <c r="D1746" s="455">
        <v>812</v>
      </c>
      <c r="E1746" s="701">
        <v>0.2</v>
      </c>
      <c r="F1746" s="701">
        <v>0.2</v>
      </c>
    </row>
    <row r="1747" spans="1:6" ht="14" x14ac:dyDescent="0.3">
      <c r="A1747" s="392" t="s">
        <v>1874</v>
      </c>
      <c r="B1747" s="392" t="s">
        <v>1433</v>
      </c>
      <c r="C1747" s="398" t="s">
        <v>1434</v>
      </c>
      <c r="D1747" s="455">
        <v>812</v>
      </c>
      <c r="E1747" s="701">
        <v>0.2</v>
      </c>
      <c r="F1747" s="701">
        <v>0.2</v>
      </c>
    </row>
    <row r="1748" spans="1:6" ht="14" x14ac:dyDescent="0.3">
      <c r="A1748" s="392" t="s">
        <v>1874</v>
      </c>
      <c r="B1748" s="392" t="s">
        <v>1435</v>
      </c>
      <c r="C1748" s="398" t="s">
        <v>1436</v>
      </c>
      <c r="D1748" s="455">
        <v>812</v>
      </c>
      <c r="E1748" s="701">
        <v>0.2</v>
      </c>
      <c r="F1748" s="701">
        <v>0.2</v>
      </c>
    </row>
    <row r="1749" spans="1:6" ht="14" x14ac:dyDescent="0.3">
      <c r="A1749" s="392" t="s">
        <v>1874</v>
      </c>
      <c r="B1749" s="392" t="s">
        <v>1437</v>
      </c>
      <c r="C1749" s="398" t="s">
        <v>2881</v>
      </c>
      <c r="D1749" s="455">
        <v>907</v>
      </c>
      <c r="E1749" s="701">
        <v>0.2</v>
      </c>
      <c r="F1749" s="701">
        <v>0.2</v>
      </c>
    </row>
    <row r="1750" spans="1:6" ht="14" x14ac:dyDescent="0.3">
      <c r="A1750" s="392" t="s">
        <v>1874</v>
      </c>
      <c r="B1750" s="392" t="s">
        <v>1438</v>
      </c>
      <c r="C1750" s="398" t="s">
        <v>2882</v>
      </c>
      <c r="D1750" s="455">
        <v>800</v>
      </c>
      <c r="E1750" s="701">
        <v>0.2</v>
      </c>
      <c r="F1750" s="701">
        <v>0.2</v>
      </c>
    </row>
    <row r="1751" spans="1:6" ht="14" x14ac:dyDescent="0.3">
      <c r="A1751" s="392" t="s">
        <v>1874</v>
      </c>
      <c r="B1751" s="392" t="s">
        <v>1439</v>
      </c>
      <c r="C1751" s="398" t="s">
        <v>2883</v>
      </c>
      <c r="D1751" s="455">
        <v>882</v>
      </c>
      <c r="E1751" s="701">
        <v>0.2</v>
      </c>
      <c r="F1751" s="701">
        <v>0.2</v>
      </c>
    </row>
    <row r="1752" spans="1:6" ht="14" x14ac:dyDescent="0.3">
      <c r="A1752" s="392" t="s">
        <v>1874</v>
      </c>
      <c r="B1752" s="392" t="s">
        <v>1440</v>
      </c>
      <c r="C1752" s="398" t="s">
        <v>2884</v>
      </c>
      <c r="D1752" s="455">
        <v>1241</v>
      </c>
      <c r="E1752" s="701">
        <v>0.2</v>
      </c>
      <c r="F1752" s="701">
        <v>0.2</v>
      </c>
    </row>
    <row r="1753" spans="1:6" ht="14" x14ac:dyDescent="0.3">
      <c r="A1753" s="392" t="s">
        <v>1874</v>
      </c>
      <c r="B1753" s="392" t="s">
        <v>1441</v>
      </c>
      <c r="C1753" s="398" t="s">
        <v>2885</v>
      </c>
      <c r="D1753" s="455">
        <v>634</v>
      </c>
      <c r="E1753" s="701">
        <v>0.2</v>
      </c>
      <c r="F1753" s="701">
        <v>0.2</v>
      </c>
    </row>
    <row r="1754" spans="1:6" ht="14" x14ac:dyDescent="0.3">
      <c r="A1754" s="392" t="s">
        <v>1874</v>
      </c>
      <c r="B1754" s="392" t="s">
        <v>1442</v>
      </c>
      <c r="C1754" s="398" t="s">
        <v>2886</v>
      </c>
      <c r="D1754" s="455">
        <v>584</v>
      </c>
      <c r="E1754" s="701">
        <v>0.2</v>
      </c>
      <c r="F1754" s="701">
        <v>0.2</v>
      </c>
    </row>
    <row r="1755" spans="1:6" ht="14" x14ac:dyDescent="0.3">
      <c r="A1755" s="392" t="s">
        <v>1874</v>
      </c>
      <c r="B1755" s="392" t="s">
        <v>1443</v>
      </c>
      <c r="C1755" s="398" t="s">
        <v>2887</v>
      </c>
      <c r="D1755" s="455">
        <v>513</v>
      </c>
      <c r="E1755" s="701">
        <v>0.2</v>
      </c>
      <c r="F1755" s="701">
        <v>0.2</v>
      </c>
    </row>
    <row r="1756" spans="1:6" ht="14" x14ac:dyDescent="0.3">
      <c r="A1756" s="392" t="s">
        <v>1874</v>
      </c>
      <c r="B1756" s="392" t="s">
        <v>1444</v>
      </c>
      <c r="C1756" s="398" t="s">
        <v>2888</v>
      </c>
      <c r="D1756" s="455">
        <v>459</v>
      </c>
      <c r="E1756" s="701">
        <v>0.2</v>
      </c>
      <c r="F1756" s="701">
        <v>0.2</v>
      </c>
    </row>
    <row r="1757" spans="1:6" ht="14" x14ac:dyDescent="0.3">
      <c r="A1757" s="392" t="s">
        <v>1874</v>
      </c>
      <c r="B1757" s="392" t="s">
        <v>1445</v>
      </c>
      <c r="C1757" s="398" t="s">
        <v>2985</v>
      </c>
      <c r="D1757" s="455">
        <v>253</v>
      </c>
      <c r="E1757" s="701">
        <v>0.2</v>
      </c>
      <c r="F1757" s="701">
        <v>0.2</v>
      </c>
    </row>
    <row r="1758" spans="1:6" ht="14" x14ac:dyDescent="0.3">
      <c r="A1758" s="392" t="s">
        <v>1874</v>
      </c>
      <c r="B1758" s="392" t="s">
        <v>1446</v>
      </c>
      <c r="C1758" s="398" t="s">
        <v>2889</v>
      </c>
      <c r="D1758" s="455">
        <v>502</v>
      </c>
      <c r="E1758" s="701">
        <v>0.2</v>
      </c>
      <c r="F1758" s="701">
        <v>0.2</v>
      </c>
    </row>
    <row r="1759" spans="1:6" ht="14" x14ac:dyDescent="0.3">
      <c r="A1759" s="392" t="s">
        <v>1874</v>
      </c>
      <c r="B1759" s="392" t="s">
        <v>1447</v>
      </c>
      <c r="C1759" s="398" t="s">
        <v>2986</v>
      </c>
      <c r="D1759" s="455">
        <v>258</v>
      </c>
      <c r="E1759" s="701">
        <v>0.2</v>
      </c>
      <c r="F1759" s="701">
        <v>0.2</v>
      </c>
    </row>
    <row r="1760" spans="1:6" ht="14" x14ac:dyDescent="0.3">
      <c r="A1760" s="392" t="s">
        <v>1874</v>
      </c>
      <c r="B1760" s="392" t="s">
        <v>1448</v>
      </c>
      <c r="C1760" s="398" t="s">
        <v>1449</v>
      </c>
      <c r="D1760" s="455">
        <v>704</v>
      </c>
      <c r="E1760" s="701">
        <v>0.2</v>
      </c>
      <c r="F1760" s="701">
        <v>0.2</v>
      </c>
    </row>
    <row r="1761" spans="1:6" ht="14" x14ac:dyDescent="0.3">
      <c r="A1761" s="392" t="s">
        <v>1874</v>
      </c>
      <c r="B1761" s="392" t="s">
        <v>1450</v>
      </c>
      <c r="C1761" s="398" t="s">
        <v>1451</v>
      </c>
      <c r="D1761" s="455">
        <v>637</v>
      </c>
      <c r="E1761" s="701">
        <v>0.2</v>
      </c>
      <c r="F1761" s="701">
        <v>0.2</v>
      </c>
    </row>
    <row r="1762" spans="1:6" ht="14" x14ac:dyDescent="0.3">
      <c r="A1762" s="392" t="s">
        <v>1874</v>
      </c>
      <c r="B1762" s="392" t="s">
        <v>1452</v>
      </c>
      <c r="C1762" s="398" t="s">
        <v>1453</v>
      </c>
      <c r="D1762" s="455">
        <v>734</v>
      </c>
      <c r="E1762" s="701">
        <v>0.2</v>
      </c>
      <c r="F1762" s="701">
        <v>0.2</v>
      </c>
    </row>
    <row r="1763" spans="1:6" ht="14" x14ac:dyDescent="0.3">
      <c r="A1763" s="392" t="s">
        <v>1874</v>
      </c>
      <c r="B1763" s="392" t="s">
        <v>1519</v>
      </c>
      <c r="C1763" s="398" t="s">
        <v>1520</v>
      </c>
      <c r="D1763" s="455">
        <v>28</v>
      </c>
      <c r="E1763" s="701">
        <v>0.2</v>
      </c>
      <c r="F1763" s="701">
        <v>0.2</v>
      </c>
    </row>
    <row r="1764" spans="1:6" ht="14" x14ac:dyDescent="0.3">
      <c r="A1764" s="392" t="s">
        <v>1874</v>
      </c>
      <c r="B1764" s="392" t="s">
        <v>1521</v>
      </c>
      <c r="C1764" s="398" t="s">
        <v>1522</v>
      </c>
      <c r="D1764" s="455">
        <v>96</v>
      </c>
      <c r="E1764" s="701">
        <v>0.2</v>
      </c>
      <c r="F1764" s="701">
        <v>0.2</v>
      </c>
    </row>
    <row r="1765" spans="1:6" ht="14" x14ac:dyDescent="0.3">
      <c r="A1765" s="394" t="s">
        <v>1874</v>
      </c>
      <c r="B1765" s="394" t="s">
        <v>1523</v>
      </c>
      <c r="C1765" s="400" t="s">
        <v>1524</v>
      </c>
      <c r="D1765" s="456">
        <v>108</v>
      </c>
      <c r="E1765" s="702">
        <v>0.2</v>
      </c>
      <c r="F1765" s="702">
        <v>0.2</v>
      </c>
    </row>
    <row r="1766" spans="1:6" ht="14" x14ac:dyDescent="0.3">
      <c r="A1766" s="401" t="s">
        <v>1874</v>
      </c>
      <c r="B1766" s="401" t="s">
        <v>1867</v>
      </c>
      <c r="C1766" s="397"/>
      <c r="D1766" s="388" t="s">
        <v>23</v>
      </c>
      <c r="E1766" s="698"/>
      <c r="F1766" s="698"/>
    </row>
    <row r="1767" spans="1:6" ht="14" x14ac:dyDescent="0.3">
      <c r="A1767" s="366" t="s">
        <v>1874</v>
      </c>
      <c r="B1767" s="366" t="s">
        <v>1454</v>
      </c>
      <c r="C1767" s="398" t="s">
        <v>2890</v>
      </c>
      <c r="D1767" s="370">
        <v>489</v>
      </c>
      <c r="E1767" s="693">
        <v>0.2</v>
      </c>
      <c r="F1767" s="693">
        <v>0.2</v>
      </c>
    </row>
    <row r="1768" spans="1:6" ht="14" x14ac:dyDescent="0.3">
      <c r="A1768" s="366" t="s">
        <v>1874</v>
      </c>
      <c r="B1768" s="366" t="s">
        <v>1455</v>
      </c>
      <c r="C1768" s="398" t="s">
        <v>2891</v>
      </c>
      <c r="D1768" s="370">
        <v>439</v>
      </c>
      <c r="E1768" s="693">
        <v>0.2</v>
      </c>
      <c r="F1768" s="693">
        <v>0.2</v>
      </c>
    </row>
    <row r="1769" spans="1:6" ht="14" x14ac:dyDescent="0.3">
      <c r="A1769" s="366" t="s">
        <v>1874</v>
      </c>
      <c r="B1769" s="366" t="s">
        <v>1456</v>
      </c>
      <c r="C1769" s="398" t="s">
        <v>2892</v>
      </c>
      <c r="D1769" s="370">
        <v>363</v>
      </c>
      <c r="E1769" s="693">
        <v>0.2</v>
      </c>
      <c r="F1769" s="693">
        <v>0.2</v>
      </c>
    </row>
    <row r="1770" spans="1:6" ht="14" x14ac:dyDescent="0.3">
      <c r="A1770" s="366" t="s">
        <v>1874</v>
      </c>
      <c r="B1770" s="366" t="s">
        <v>1457</v>
      </c>
      <c r="C1770" s="398" t="s">
        <v>2893</v>
      </c>
      <c r="D1770" s="370">
        <v>315</v>
      </c>
      <c r="E1770" s="693">
        <v>0.2</v>
      </c>
      <c r="F1770" s="693">
        <v>0.2</v>
      </c>
    </row>
    <row r="1771" spans="1:6" ht="14" x14ac:dyDescent="0.3">
      <c r="A1771" s="366" t="s">
        <v>1874</v>
      </c>
      <c r="B1771" s="366" t="s">
        <v>1458</v>
      </c>
      <c r="C1771" s="398" t="s">
        <v>2894</v>
      </c>
      <c r="D1771" s="370">
        <v>459</v>
      </c>
      <c r="E1771" s="693">
        <v>0.2</v>
      </c>
      <c r="F1771" s="693">
        <v>0.2</v>
      </c>
    </row>
    <row r="1772" spans="1:6" ht="14" x14ac:dyDescent="0.3">
      <c r="A1772" s="366" t="s">
        <v>1874</v>
      </c>
      <c r="B1772" s="366" t="s">
        <v>1459</v>
      </c>
      <c r="C1772" s="398" t="s">
        <v>2895</v>
      </c>
      <c r="D1772" s="370">
        <v>442</v>
      </c>
      <c r="E1772" s="693">
        <v>0.2</v>
      </c>
      <c r="F1772" s="693">
        <v>0.2</v>
      </c>
    </row>
    <row r="1773" spans="1:6" ht="14" x14ac:dyDescent="0.3">
      <c r="A1773" s="366" t="s">
        <v>1874</v>
      </c>
      <c r="B1773" s="366" t="s">
        <v>1460</v>
      </c>
      <c r="C1773" s="398" t="s">
        <v>2896</v>
      </c>
      <c r="D1773" s="370">
        <v>371</v>
      </c>
      <c r="E1773" s="693">
        <v>0.2</v>
      </c>
      <c r="F1773" s="693">
        <v>0.2</v>
      </c>
    </row>
    <row r="1774" spans="1:6" ht="14" x14ac:dyDescent="0.3">
      <c r="A1774" s="366" t="s">
        <v>1874</v>
      </c>
      <c r="B1774" s="366" t="s">
        <v>1461</v>
      </c>
      <c r="C1774" s="398" t="s">
        <v>2897</v>
      </c>
      <c r="D1774" s="370">
        <v>335</v>
      </c>
      <c r="E1774" s="693">
        <v>0.2</v>
      </c>
      <c r="F1774" s="693">
        <v>0.2</v>
      </c>
    </row>
    <row r="1775" spans="1:6" ht="14" x14ac:dyDescent="0.3">
      <c r="A1775" s="366" t="s">
        <v>1874</v>
      </c>
      <c r="B1775" s="366" t="s">
        <v>1462</v>
      </c>
      <c r="C1775" s="398" t="s">
        <v>2898</v>
      </c>
      <c r="D1775" s="370">
        <v>281</v>
      </c>
      <c r="E1775" s="693">
        <v>0.2</v>
      </c>
      <c r="F1775" s="693">
        <v>0.2</v>
      </c>
    </row>
    <row r="1776" spans="1:6" ht="14" x14ac:dyDescent="0.3">
      <c r="A1776" s="366" t="s">
        <v>1874</v>
      </c>
      <c r="B1776" s="366" t="s">
        <v>1463</v>
      </c>
      <c r="C1776" s="398" t="s">
        <v>2899</v>
      </c>
      <c r="D1776" s="370">
        <v>212</v>
      </c>
      <c r="E1776" s="693">
        <v>0.2</v>
      </c>
      <c r="F1776" s="693">
        <v>0.2</v>
      </c>
    </row>
    <row r="1777" spans="1:6" ht="14" x14ac:dyDescent="0.3">
      <c r="A1777" s="366" t="s">
        <v>1874</v>
      </c>
      <c r="B1777" s="366" t="s">
        <v>1464</v>
      </c>
      <c r="C1777" s="398" t="s">
        <v>2900</v>
      </c>
      <c r="D1777" s="370">
        <v>342</v>
      </c>
      <c r="E1777" s="693">
        <v>0.2</v>
      </c>
      <c r="F1777" s="693">
        <v>0.2</v>
      </c>
    </row>
    <row r="1778" spans="1:6" ht="14" x14ac:dyDescent="0.3">
      <c r="A1778" s="366" t="s">
        <v>1874</v>
      </c>
      <c r="B1778" s="366" t="s">
        <v>1465</v>
      </c>
      <c r="C1778" s="398" t="s">
        <v>2901</v>
      </c>
      <c r="D1778" s="370">
        <v>301</v>
      </c>
      <c r="E1778" s="693">
        <v>0.2</v>
      </c>
      <c r="F1778" s="693">
        <v>0.2</v>
      </c>
    </row>
    <row r="1779" spans="1:6" ht="14" x14ac:dyDescent="0.3">
      <c r="A1779" s="366" t="s">
        <v>1874</v>
      </c>
      <c r="B1779" s="366" t="s">
        <v>1466</v>
      </c>
      <c r="C1779" s="398" t="s">
        <v>2902</v>
      </c>
      <c r="D1779" s="370">
        <v>250</v>
      </c>
      <c r="E1779" s="693">
        <v>0.2</v>
      </c>
      <c r="F1779" s="693">
        <v>0.2</v>
      </c>
    </row>
    <row r="1780" spans="1:6" ht="14" x14ac:dyDescent="0.3">
      <c r="A1780" s="366" t="s">
        <v>1874</v>
      </c>
      <c r="B1780" s="366" t="s">
        <v>1467</v>
      </c>
      <c r="C1780" s="398" t="s">
        <v>2903</v>
      </c>
      <c r="D1780" s="370">
        <v>211</v>
      </c>
      <c r="E1780" s="693">
        <v>0.2</v>
      </c>
      <c r="F1780" s="693">
        <v>0.2</v>
      </c>
    </row>
    <row r="1781" spans="1:6" ht="14" x14ac:dyDescent="0.3">
      <c r="A1781" s="366" t="s">
        <v>1874</v>
      </c>
      <c r="B1781" s="366" t="s">
        <v>1468</v>
      </c>
      <c r="C1781" s="398" t="s">
        <v>2904</v>
      </c>
      <c r="D1781" s="370">
        <v>304</v>
      </c>
      <c r="E1781" s="693">
        <v>0.2</v>
      </c>
      <c r="F1781" s="693">
        <v>0.2</v>
      </c>
    </row>
    <row r="1782" spans="1:6" ht="14" x14ac:dyDescent="0.3">
      <c r="A1782" s="366" t="s">
        <v>1874</v>
      </c>
      <c r="B1782" s="366" t="s">
        <v>1469</v>
      </c>
      <c r="C1782" s="398" t="s">
        <v>2905</v>
      </c>
      <c r="D1782" s="370">
        <v>271</v>
      </c>
      <c r="E1782" s="693">
        <v>0.2</v>
      </c>
      <c r="F1782" s="693">
        <v>0.2</v>
      </c>
    </row>
    <row r="1783" spans="1:6" ht="14" x14ac:dyDescent="0.3">
      <c r="A1783" s="366" t="s">
        <v>1874</v>
      </c>
      <c r="B1783" s="366" t="s">
        <v>1470</v>
      </c>
      <c r="C1783" s="398" t="s">
        <v>2906</v>
      </c>
      <c r="D1783" s="370">
        <v>226</v>
      </c>
      <c r="E1783" s="693">
        <v>0.2</v>
      </c>
      <c r="F1783" s="693">
        <v>0.2</v>
      </c>
    </row>
    <row r="1784" spans="1:6" ht="14" x14ac:dyDescent="0.3">
      <c r="A1784" s="366" t="s">
        <v>1874</v>
      </c>
      <c r="B1784" s="366" t="s">
        <v>1471</v>
      </c>
      <c r="C1784" s="398" t="s">
        <v>2907</v>
      </c>
      <c r="D1784" s="370">
        <v>181</v>
      </c>
      <c r="E1784" s="693">
        <v>0.2</v>
      </c>
      <c r="F1784" s="693">
        <v>0.2</v>
      </c>
    </row>
    <row r="1785" spans="1:6" ht="14" x14ac:dyDescent="0.3">
      <c r="A1785" s="366" t="s">
        <v>1874</v>
      </c>
      <c r="B1785" s="366" t="s">
        <v>1472</v>
      </c>
      <c r="C1785" s="398" t="s">
        <v>2908</v>
      </c>
      <c r="D1785" s="370">
        <v>164</v>
      </c>
      <c r="E1785" s="693">
        <v>0.2</v>
      </c>
      <c r="F1785" s="693">
        <v>0.2</v>
      </c>
    </row>
    <row r="1786" spans="1:6" ht="14" x14ac:dyDescent="0.3">
      <c r="A1786" s="366" t="s">
        <v>1874</v>
      </c>
      <c r="B1786" s="366" t="s">
        <v>1473</v>
      </c>
      <c r="C1786" s="398" t="s">
        <v>2909</v>
      </c>
      <c r="D1786" s="370">
        <v>141</v>
      </c>
      <c r="E1786" s="693">
        <v>0.2</v>
      </c>
      <c r="F1786" s="693">
        <v>0.2</v>
      </c>
    </row>
    <row r="1787" spans="1:6" ht="14" x14ac:dyDescent="0.3">
      <c r="A1787" s="366" t="s">
        <v>1874</v>
      </c>
      <c r="B1787" s="366" t="s">
        <v>1474</v>
      </c>
      <c r="C1787" s="398" t="s">
        <v>2910</v>
      </c>
      <c r="D1787" s="370">
        <v>114</v>
      </c>
      <c r="E1787" s="693">
        <v>0.2</v>
      </c>
      <c r="F1787" s="693">
        <v>0.2</v>
      </c>
    </row>
    <row r="1788" spans="1:6" ht="14" x14ac:dyDescent="0.3">
      <c r="A1788" s="366" t="s">
        <v>1874</v>
      </c>
      <c r="B1788" s="366" t="s">
        <v>1475</v>
      </c>
      <c r="C1788" s="398" t="s">
        <v>2911</v>
      </c>
      <c r="D1788" s="370">
        <v>91</v>
      </c>
      <c r="E1788" s="693">
        <v>0.2</v>
      </c>
      <c r="F1788" s="693">
        <v>0.2</v>
      </c>
    </row>
    <row r="1789" spans="1:6" ht="14" x14ac:dyDescent="0.3">
      <c r="A1789" s="366" t="s">
        <v>1874</v>
      </c>
      <c r="B1789" s="366" t="s">
        <v>1476</v>
      </c>
      <c r="C1789" s="398" t="s">
        <v>2912</v>
      </c>
      <c r="D1789" s="370">
        <v>63</v>
      </c>
      <c r="E1789" s="693">
        <v>0.2</v>
      </c>
      <c r="F1789" s="693">
        <v>0.2</v>
      </c>
    </row>
    <row r="1790" spans="1:6" ht="14" x14ac:dyDescent="0.3">
      <c r="A1790" s="366" t="s">
        <v>1874</v>
      </c>
      <c r="B1790" s="366" t="s">
        <v>1477</v>
      </c>
      <c r="C1790" s="398" t="s">
        <v>2913</v>
      </c>
      <c r="D1790" s="370">
        <v>56</v>
      </c>
      <c r="E1790" s="693">
        <v>0.2</v>
      </c>
      <c r="F1790" s="693">
        <v>0.2</v>
      </c>
    </row>
    <row r="1791" spans="1:6" ht="15.75" customHeight="1" x14ac:dyDescent="0.3">
      <c r="A1791" s="367" t="s">
        <v>1874</v>
      </c>
      <c r="B1791" s="367" t="s">
        <v>1812</v>
      </c>
      <c r="C1791" s="403" t="s">
        <v>2914</v>
      </c>
      <c r="D1791" s="370">
        <v>151</v>
      </c>
      <c r="E1791" s="693">
        <v>0.2</v>
      </c>
      <c r="F1791" s="693">
        <v>0.2</v>
      </c>
    </row>
    <row r="1792" spans="1:6" ht="15.75" customHeight="1" x14ac:dyDescent="0.3">
      <c r="A1792" s="367" t="s">
        <v>1874</v>
      </c>
      <c r="B1792" s="367" t="s">
        <v>1813</v>
      </c>
      <c r="C1792" s="403" t="s">
        <v>2915</v>
      </c>
      <c r="D1792" s="370">
        <v>122</v>
      </c>
      <c r="E1792" s="693">
        <v>0.2</v>
      </c>
      <c r="F1792" s="693">
        <v>0.2</v>
      </c>
    </row>
    <row r="1793" spans="1:6" ht="15.75" customHeight="1" x14ac:dyDescent="0.3">
      <c r="A1793" s="367" t="s">
        <v>1874</v>
      </c>
      <c r="B1793" s="367" t="s">
        <v>1814</v>
      </c>
      <c r="C1793" s="403" t="s">
        <v>2916</v>
      </c>
      <c r="D1793" s="370">
        <v>98</v>
      </c>
      <c r="E1793" s="693">
        <v>0.2</v>
      </c>
      <c r="F1793" s="693">
        <v>0.2</v>
      </c>
    </row>
    <row r="1794" spans="1:6" ht="15.75" customHeight="1" x14ac:dyDescent="0.3">
      <c r="A1794" s="367" t="s">
        <v>1874</v>
      </c>
      <c r="B1794" s="367" t="s">
        <v>1815</v>
      </c>
      <c r="C1794" s="403" t="s">
        <v>2917</v>
      </c>
      <c r="D1794" s="370">
        <v>69</v>
      </c>
      <c r="E1794" s="693">
        <v>0.2</v>
      </c>
      <c r="F1794" s="693">
        <v>0.2</v>
      </c>
    </row>
    <row r="1795" spans="1:6" ht="15.75" customHeight="1" x14ac:dyDescent="0.3">
      <c r="A1795" s="402" t="s">
        <v>1874</v>
      </c>
      <c r="B1795" s="402" t="s">
        <v>1816</v>
      </c>
      <c r="C1795" s="404" t="s">
        <v>2918</v>
      </c>
      <c r="D1795" s="371">
        <v>53</v>
      </c>
      <c r="E1795" s="695">
        <v>0.2</v>
      </c>
      <c r="F1795" s="695">
        <v>0.2</v>
      </c>
    </row>
    <row r="1796" spans="1:6" ht="28" x14ac:dyDescent="0.25">
      <c r="A1796" s="424" t="s">
        <v>4</v>
      </c>
      <c r="B1796" s="424" t="s">
        <v>9</v>
      </c>
      <c r="C1796" s="425" t="s">
        <v>10</v>
      </c>
      <c r="D1796" s="425" t="s">
        <v>11</v>
      </c>
      <c r="E1796" s="703" t="s">
        <v>1775</v>
      </c>
      <c r="F1796" s="703"/>
    </row>
    <row r="1797" spans="1:6" ht="14" x14ac:dyDescent="0.3">
      <c r="A1797" s="389" t="s">
        <v>4</v>
      </c>
      <c r="B1797" s="389" t="s">
        <v>1878</v>
      </c>
      <c r="C1797" s="594" t="s">
        <v>1547</v>
      </c>
      <c r="D1797" s="414">
        <v>7589</v>
      </c>
      <c r="E1797" s="704">
        <v>0.1</v>
      </c>
      <c r="F1797" s="704">
        <v>0.1</v>
      </c>
    </row>
    <row r="1798" spans="1:6" ht="14" x14ac:dyDescent="0.3">
      <c r="A1798" s="389" t="s">
        <v>4</v>
      </c>
      <c r="B1798" s="389" t="s">
        <v>1879</v>
      </c>
      <c r="C1798" s="595" t="s">
        <v>1548</v>
      </c>
      <c r="D1798" s="414">
        <v>5629</v>
      </c>
      <c r="E1798" s="704">
        <v>0.1</v>
      </c>
      <c r="F1798" s="704">
        <v>0.1</v>
      </c>
    </row>
    <row r="1799" spans="1:6" ht="14" x14ac:dyDescent="0.3">
      <c r="A1799" s="389" t="s">
        <v>4</v>
      </c>
      <c r="B1799" s="389" t="s">
        <v>1877</v>
      </c>
      <c r="C1799" s="595" t="s">
        <v>1549</v>
      </c>
      <c r="D1799" s="414">
        <v>2278</v>
      </c>
      <c r="E1799" s="704">
        <v>0.1</v>
      </c>
      <c r="F1799" s="704">
        <v>0.1</v>
      </c>
    </row>
    <row r="1800" spans="1:6" ht="14" x14ac:dyDescent="0.3">
      <c r="A1800" s="389" t="s">
        <v>4</v>
      </c>
      <c r="B1800" s="389" t="s">
        <v>1875</v>
      </c>
      <c r="C1800" s="595" t="s">
        <v>1550</v>
      </c>
      <c r="D1800" s="414">
        <v>1945</v>
      </c>
      <c r="E1800" s="704">
        <v>0.1</v>
      </c>
      <c r="F1800" s="704">
        <v>0.1</v>
      </c>
    </row>
    <row r="1801" spans="1:6" ht="14" x14ac:dyDescent="0.3">
      <c r="A1801" s="389" t="s">
        <v>4</v>
      </c>
      <c r="B1801" s="389" t="s">
        <v>1876</v>
      </c>
      <c r="C1801" s="595" t="s">
        <v>1551</v>
      </c>
      <c r="D1801" s="414">
        <v>2526</v>
      </c>
      <c r="E1801" s="704">
        <v>0.1</v>
      </c>
      <c r="F1801" s="704">
        <v>0.1</v>
      </c>
    </row>
    <row r="1802" spans="1:6" ht="14" x14ac:dyDescent="0.3">
      <c r="A1802" s="389" t="s">
        <v>4</v>
      </c>
      <c r="B1802" s="389" t="s">
        <v>1552</v>
      </c>
      <c r="C1802" s="595" t="s">
        <v>1553</v>
      </c>
      <c r="D1802" s="374">
        <v>53</v>
      </c>
      <c r="E1802" s="705">
        <v>0.1</v>
      </c>
      <c r="F1802" s="705">
        <v>0.1</v>
      </c>
    </row>
    <row r="1803" spans="1:6" ht="14" x14ac:dyDescent="0.3">
      <c r="A1803" s="389" t="s">
        <v>4</v>
      </c>
      <c r="B1803" s="389" t="s">
        <v>1554</v>
      </c>
      <c r="C1803" s="595" t="s">
        <v>1555</v>
      </c>
      <c r="D1803" s="374">
        <v>32</v>
      </c>
      <c r="E1803" s="705">
        <v>0.1</v>
      </c>
      <c r="F1803" s="705">
        <v>0.1</v>
      </c>
    </row>
    <row r="1804" spans="1:6" ht="14" x14ac:dyDescent="0.3">
      <c r="A1804" s="389" t="s">
        <v>4</v>
      </c>
      <c r="B1804" s="389" t="s">
        <v>1556</v>
      </c>
      <c r="C1804" s="595" t="s">
        <v>1557</v>
      </c>
      <c r="D1804" s="374">
        <v>31</v>
      </c>
      <c r="E1804" s="705">
        <v>0.1</v>
      </c>
      <c r="F1804" s="705">
        <v>0.1</v>
      </c>
    </row>
    <row r="1805" spans="1:6" ht="14" x14ac:dyDescent="0.3">
      <c r="A1805" s="389" t="s">
        <v>4</v>
      </c>
      <c r="B1805" s="389" t="s">
        <v>1558</v>
      </c>
      <c r="C1805" s="595" t="s">
        <v>1559</v>
      </c>
      <c r="D1805" s="374">
        <v>37</v>
      </c>
      <c r="E1805" s="705">
        <v>0.1</v>
      </c>
      <c r="F1805" s="705">
        <v>0.1</v>
      </c>
    </row>
    <row r="1806" spans="1:6" ht="14" x14ac:dyDescent="0.3">
      <c r="A1806" s="389" t="s">
        <v>4</v>
      </c>
      <c r="B1806" s="389" t="s">
        <v>1560</v>
      </c>
      <c r="C1806" s="595" t="s">
        <v>1561</v>
      </c>
      <c r="D1806" s="374">
        <v>49</v>
      </c>
      <c r="E1806" s="705">
        <v>0.1</v>
      </c>
      <c r="F1806" s="705">
        <v>0.1</v>
      </c>
    </row>
    <row r="1807" spans="1:6" ht="14" x14ac:dyDescent="0.3">
      <c r="A1807" s="413" t="s">
        <v>4</v>
      </c>
      <c r="B1807" s="413" t="s">
        <v>1827</v>
      </c>
      <c r="C1807" s="595" t="s">
        <v>1562</v>
      </c>
      <c r="D1807" s="374">
        <v>30</v>
      </c>
      <c r="E1807" s="705">
        <v>0.1</v>
      </c>
      <c r="F1807" s="705">
        <v>0.1</v>
      </c>
    </row>
    <row r="1808" spans="1:6" ht="14" x14ac:dyDescent="0.3">
      <c r="A1808" s="413" t="s">
        <v>4</v>
      </c>
      <c r="B1808" s="413" t="s">
        <v>1828</v>
      </c>
      <c r="C1808" s="595" t="s">
        <v>1563</v>
      </c>
      <c r="D1808" s="374">
        <v>33</v>
      </c>
      <c r="E1808" s="705">
        <v>0.1</v>
      </c>
      <c r="F1808" s="705">
        <v>0.1</v>
      </c>
    </row>
    <row r="1809" spans="1:6" ht="14" x14ac:dyDescent="0.3">
      <c r="A1809" s="413" t="s">
        <v>4</v>
      </c>
      <c r="B1809" s="413" t="s">
        <v>1829</v>
      </c>
      <c r="C1809" s="595" t="s">
        <v>1564</v>
      </c>
      <c r="D1809" s="374">
        <v>48</v>
      </c>
      <c r="E1809" s="705">
        <v>0.1</v>
      </c>
      <c r="F1809" s="705">
        <v>0.1</v>
      </c>
    </row>
    <row r="1810" spans="1:6" ht="14" x14ac:dyDescent="0.3">
      <c r="A1810" s="413" t="s">
        <v>4</v>
      </c>
      <c r="B1810" s="413" t="s">
        <v>1830</v>
      </c>
      <c r="C1810" s="595" t="s">
        <v>1565</v>
      </c>
      <c r="D1810" s="374">
        <v>54</v>
      </c>
      <c r="E1810" s="705">
        <v>0.1</v>
      </c>
      <c r="F1810" s="705">
        <v>0.1</v>
      </c>
    </row>
    <row r="1811" spans="1:6" ht="14" x14ac:dyDescent="0.3">
      <c r="A1811" s="413" t="s">
        <v>4</v>
      </c>
      <c r="B1811" s="413" t="s">
        <v>1831</v>
      </c>
      <c r="C1811" s="595" t="s">
        <v>1566</v>
      </c>
      <c r="D1811" s="374">
        <v>71</v>
      </c>
      <c r="E1811" s="705">
        <v>0.1</v>
      </c>
      <c r="F1811" s="705">
        <v>0.1</v>
      </c>
    </row>
    <row r="1812" spans="1:6" ht="14" x14ac:dyDescent="0.3">
      <c r="A1812" s="413" t="s">
        <v>4</v>
      </c>
      <c r="B1812" s="413" t="s">
        <v>1832</v>
      </c>
      <c r="C1812" s="595" t="s">
        <v>1567</v>
      </c>
      <c r="D1812" s="374">
        <v>79</v>
      </c>
      <c r="E1812" s="705">
        <v>0.1</v>
      </c>
      <c r="F1812" s="705">
        <v>0.1</v>
      </c>
    </row>
    <row r="1813" spans="1:6" ht="14" x14ac:dyDescent="0.3">
      <c r="A1813" s="413" t="s">
        <v>4</v>
      </c>
      <c r="B1813" s="413" t="s">
        <v>1833</v>
      </c>
      <c r="C1813" s="595" t="s">
        <v>1568</v>
      </c>
      <c r="D1813" s="374">
        <v>93</v>
      </c>
      <c r="E1813" s="705">
        <v>0.1</v>
      </c>
      <c r="F1813" s="705">
        <v>0.1</v>
      </c>
    </row>
    <row r="1814" spans="1:6" ht="14" x14ac:dyDescent="0.3">
      <c r="A1814" s="413" t="s">
        <v>4</v>
      </c>
      <c r="B1814" s="413" t="s">
        <v>1834</v>
      </c>
      <c r="C1814" s="595" t="s">
        <v>1569</v>
      </c>
      <c r="D1814" s="374">
        <v>113</v>
      </c>
      <c r="E1814" s="705">
        <v>0.1</v>
      </c>
      <c r="F1814" s="705">
        <v>0.1</v>
      </c>
    </row>
    <row r="1815" spans="1:6" ht="14" x14ac:dyDescent="0.3">
      <c r="A1815" s="389" t="s">
        <v>4</v>
      </c>
      <c r="B1815" s="389" t="s">
        <v>1587</v>
      </c>
      <c r="C1815" s="595" t="s">
        <v>1588</v>
      </c>
      <c r="D1815" s="414">
        <v>1042</v>
      </c>
      <c r="E1815" s="704">
        <v>0.1</v>
      </c>
      <c r="F1815" s="704">
        <v>0.1</v>
      </c>
    </row>
    <row r="1816" spans="1:6" ht="14" x14ac:dyDescent="0.3">
      <c r="A1816" s="376" t="s">
        <v>4</v>
      </c>
      <c r="B1816" s="376" t="s">
        <v>1835</v>
      </c>
      <c r="C1816" s="595" t="s">
        <v>1589</v>
      </c>
      <c r="D1816" s="374">
        <v>30</v>
      </c>
      <c r="E1816" s="705">
        <v>0.1</v>
      </c>
      <c r="F1816" s="705">
        <v>0.1</v>
      </c>
    </row>
    <row r="1817" spans="1:6" ht="14" x14ac:dyDescent="0.3">
      <c r="A1817" s="376" t="s">
        <v>4</v>
      </c>
      <c r="B1817" s="376" t="s">
        <v>1836</v>
      </c>
      <c r="C1817" s="595" t="s">
        <v>1590</v>
      </c>
      <c r="D1817" s="374">
        <v>33</v>
      </c>
      <c r="E1817" s="705">
        <v>0.1</v>
      </c>
      <c r="F1817" s="705">
        <v>0.1</v>
      </c>
    </row>
    <row r="1818" spans="1:6" ht="14" x14ac:dyDescent="0.3">
      <c r="A1818" s="376" t="s">
        <v>4</v>
      </c>
      <c r="B1818" s="376" t="s">
        <v>1837</v>
      </c>
      <c r="C1818" s="595" t="s">
        <v>1591</v>
      </c>
      <c r="D1818" s="374">
        <v>48</v>
      </c>
      <c r="E1818" s="705">
        <v>0.1</v>
      </c>
      <c r="F1818" s="705">
        <v>0.1</v>
      </c>
    </row>
    <row r="1819" spans="1:6" ht="14" x14ac:dyDescent="0.3">
      <c r="A1819" s="376" t="s">
        <v>4</v>
      </c>
      <c r="B1819" s="376" t="s">
        <v>1838</v>
      </c>
      <c r="C1819" s="595" t="s">
        <v>1592</v>
      </c>
      <c r="D1819" s="374">
        <v>54</v>
      </c>
      <c r="E1819" s="705">
        <v>0.1</v>
      </c>
      <c r="F1819" s="705">
        <v>0.1</v>
      </c>
    </row>
    <row r="1820" spans="1:6" ht="14" x14ac:dyDescent="0.3">
      <c r="A1820" s="376" t="s">
        <v>4</v>
      </c>
      <c r="B1820" s="376" t="s">
        <v>1839</v>
      </c>
      <c r="C1820" s="595" t="s">
        <v>1593</v>
      </c>
      <c r="D1820" s="374">
        <v>71</v>
      </c>
      <c r="E1820" s="705">
        <v>0.1</v>
      </c>
      <c r="F1820" s="705">
        <v>0.1</v>
      </c>
    </row>
    <row r="1821" spans="1:6" ht="14" x14ac:dyDescent="0.3">
      <c r="A1821" s="376" t="s">
        <v>4</v>
      </c>
      <c r="B1821" s="376" t="s">
        <v>1840</v>
      </c>
      <c r="C1821" s="595" t="s">
        <v>1594</v>
      </c>
      <c r="D1821" s="374">
        <v>79</v>
      </c>
      <c r="E1821" s="705">
        <v>0.1</v>
      </c>
      <c r="F1821" s="705">
        <v>0.1</v>
      </c>
    </row>
    <row r="1822" spans="1:6" ht="14" x14ac:dyDescent="0.3">
      <c r="A1822" s="376" t="s">
        <v>4</v>
      </c>
      <c r="B1822" s="376" t="s">
        <v>1841</v>
      </c>
      <c r="C1822" s="595" t="s">
        <v>1595</v>
      </c>
      <c r="D1822" s="374">
        <v>93</v>
      </c>
      <c r="E1822" s="705">
        <v>0.1</v>
      </c>
      <c r="F1822" s="705">
        <v>0.1</v>
      </c>
    </row>
    <row r="1823" spans="1:6" ht="14" x14ac:dyDescent="0.3">
      <c r="A1823" s="376" t="s">
        <v>4</v>
      </c>
      <c r="B1823" s="376" t="s">
        <v>1842</v>
      </c>
      <c r="C1823" s="595" t="s">
        <v>1596</v>
      </c>
      <c r="D1823" s="374">
        <v>113</v>
      </c>
      <c r="E1823" s="705">
        <v>0.1</v>
      </c>
      <c r="F1823" s="705">
        <v>0.1</v>
      </c>
    </row>
    <row r="1824" spans="1:6" ht="14" x14ac:dyDescent="0.3">
      <c r="A1824" s="389" t="s">
        <v>4</v>
      </c>
      <c r="B1824" s="389" t="s">
        <v>1586</v>
      </c>
      <c r="C1824" s="595" t="s">
        <v>2969</v>
      </c>
      <c r="D1824" s="414">
        <v>1767</v>
      </c>
      <c r="E1824" s="704">
        <v>0.1</v>
      </c>
      <c r="F1824" s="704">
        <v>0.1</v>
      </c>
    </row>
    <row r="1825" spans="1:6" ht="14" x14ac:dyDescent="0.3">
      <c r="A1825" s="389" t="s">
        <v>4</v>
      </c>
      <c r="B1825" s="389" t="s">
        <v>1570</v>
      </c>
      <c r="C1825" s="595" t="s">
        <v>1571</v>
      </c>
      <c r="D1825" s="374">
        <v>158</v>
      </c>
      <c r="E1825" s="705">
        <v>0.1</v>
      </c>
      <c r="F1825" s="705">
        <v>0.1</v>
      </c>
    </row>
    <row r="1826" spans="1:6" ht="14" x14ac:dyDescent="0.3">
      <c r="A1826" s="389" t="s">
        <v>4</v>
      </c>
      <c r="B1826" s="389" t="s">
        <v>1572</v>
      </c>
      <c r="C1826" s="595" t="s">
        <v>1573</v>
      </c>
      <c r="D1826" s="374">
        <v>54</v>
      </c>
      <c r="E1826" s="705">
        <v>0.1</v>
      </c>
      <c r="F1826" s="705">
        <v>0.1</v>
      </c>
    </row>
    <row r="1827" spans="1:6" ht="14" x14ac:dyDescent="0.3">
      <c r="A1827" s="389" t="s">
        <v>4</v>
      </c>
      <c r="B1827" s="389" t="s">
        <v>1574</v>
      </c>
      <c r="C1827" s="595" t="s">
        <v>1575</v>
      </c>
      <c r="D1827" s="374">
        <v>329</v>
      </c>
      <c r="E1827" s="705">
        <v>0.1</v>
      </c>
      <c r="F1827" s="705">
        <v>0.1</v>
      </c>
    </row>
    <row r="1828" spans="1:6" ht="14" x14ac:dyDescent="0.3">
      <c r="A1828" s="376" t="s">
        <v>4</v>
      </c>
      <c r="B1828" s="376" t="s">
        <v>1843</v>
      </c>
      <c r="C1828" s="595" t="s">
        <v>1576</v>
      </c>
      <c r="D1828" s="374">
        <v>47</v>
      </c>
      <c r="E1828" s="705">
        <v>0.1</v>
      </c>
      <c r="F1828" s="705">
        <v>0.1</v>
      </c>
    </row>
    <row r="1829" spans="1:6" ht="14" x14ac:dyDescent="0.3">
      <c r="A1829" s="376" t="s">
        <v>4</v>
      </c>
      <c r="B1829" s="376" t="s">
        <v>1844</v>
      </c>
      <c r="C1829" s="595" t="s">
        <v>1577</v>
      </c>
      <c r="D1829" s="374">
        <v>56</v>
      </c>
      <c r="E1829" s="705">
        <v>0.1</v>
      </c>
      <c r="F1829" s="705">
        <v>0.1</v>
      </c>
    </row>
    <row r="1830" spans="1:6" ht="14" x14ac:dyDescent="0.3">
      <c r="A1830" s="376" t="s">
        <v>4</v>
      </c>
      <c r="B1830" s="376" t="s">
        <v>1845</v>
      </c>
      <c r="C1830" s="595" t="s">
        <v>1578</v>
      </c>
      <c r="D1830" s="374">
        <v>68</v>
      </c>
      <c r="E1830" s="705">
        <v>0.1</v>
      </c>
      <c r="F1830" s="705">
        <v>0.1</v>
      </c>
    </row>
    <row r="1831" spans="1:6" ht="14" x14ac:dyDescent="0.3">
      <c r="A1831" s="376" t="s">
        <v>4</v>
      </c>
      <c r="B1831" s="376" t="s">
        <v>1846</v>
      </c>
      <c r="C1831" s="595" t="s">
        <v>1579</v>
      </c>
      <c r="D1831" s="374">
        <v>72</v>
      </c>
      <c r="E1831" s="705">
        <v>0.1</v>
      </c>
      <c r="F1831" s="705">
        <v>0.1</v>
      </c>
    </row>
    <row r="1832" spans="1:6" ht="14" x14ac:dyDescent="0.3">
      <c r="A1832" s="376" t="s">
        <v>4</v>
      </c>
      <c r="B1832" s="376" t="s">
        <v>1847</v>
      </c>
      <c r="C1832" s="595" t="s">
        <v>1580</v>
      </c>
      <c r="D1832" s="374">
        <v>82</v>
      </c>
      <c r="E1832" s="705">
        <v>0.1</v>
      </c>
      <c r="F1832" s="705">
        <v>0.1</v>
      </c>
    </row>
    <row r="1833" spans="1:6" ht="14" x14ac:dyDescent="0.3">
      <c r="A1833" s="376" t="s">
        <v>4</v>
      </c>
      <c r="B1833" s="376" t="s">
        <v>1848</v>
      </c>
      <c r="C1833" s="595" t="s">
        <v>1581</v>
      </c>
      <c r="D1833" s="374">
        <v>91</v>
      </c>
      <c r="E1833" s="705">
        <v>0.1</v>
      </c>
      <c r="F1833" s="705">
        <v>0.1</v>
      </c>
    </row>
    <row r="1834" spans="1:6" ht="14" x14ac:dyDescent="0.3">
      <c r="A1834" s="376" t="s">
        <v>4</v>
      </c>
      <c r="B1834" s="376" t="s">
        <v>1849</v>
      </c>
      <c r="C1834" s="595" t="s">
        <v>1582</v>
      </c>
      <c r="D1834" s="374">
        <v>100</v>
      </c>
      <c r="E1834" s="705">
        <v>0.1</v>
      </c>
      <c r="F1834" s="705">
        <v>0.1</v>
      </c>
    </row>
    <row r="1835" spans="1:6" ht="14" x14ac:dyDescent="0.3">
      <c r="A1835" s="376" t="s">
        <v>4</v>
      </c>
      <c r="B1835" s="376" t="s">
        <v>1850</v>
      </c>
      <c r="C1835" s="595" t="s">
        <v>1583</v>
      </c>
      <c r="D1835" s="374">
        <v>118</v>
      </c>
      <c r="E1835" s="705">
        <v>0.1</v>
      </c>
      <c r="F1835" s="705">
        <v>0.1</v>
      </c>
    </row>
    <row r="1836" spans="1:6" ht="14" x14ac:dyDescent="0.3">
      <c r="A1836" s="376" t="s">
        <v>4</v>
      </c>
      <c r="B1836" s="376" t="s">
        <v>1851</v>
      </c>
      <c r="C1836" s="595" t="s">
        <v>1584</v>
      </c>
      <c r="D1836" s="374">
        <v>132</v>
      </c>
      <c r="E1836" s="705">
        <v>0.1</v>
      </c>
      <c r="F1836" s="705">
        <v>0.1</v>
      </c>
    </row>
    <row r="1837" spans="1:6" ht="14" x14ac:dyDescent="0.3">
      <c r="A1837" s="378" t="s">
        <v>4</v>
      </c>
      <c r="B1837" s="378" t="s">
        <v>1852</v>
      </c>
      <c r="C1837" s="596" t="s">
        <v>1585</v>
      </c>
      <c r="D1837" s="375">
        <v>148</v>
      </c>
      <c r="E1837" s="706">
        <v>0.1</v>
      </c>
      <c r="F1837" s="706">
        <v>0.1</v>
      </c>
    </row>
    <row r="1838" spans="1:6" ht="28" x14ac:dyDescent="0.25">
      <c r="A1838" s="424" t="s">
        <v>5</v>
      </c>
      <c r="B1838" s="424" t="s">
        <v>9</v>
      </c>
      <c r="C1838" s="425" t="s">
        <v>10</v>
      </c>
      <c r="D1838" s="425" t="s">
        <v>11</v>
      </c>
      <c r="E1838" s="703" t="s">
        <v>1775</v>
      </c>
      <c r="F1838" s="703" t="s">
        <v>1775</v>
      </c>
    </row>
    <row r="1839" spans="1:6" ht="14" x14ac:dyDescent="0.3">
      <c r="A1839" s="432" t="s">
        <v>5</v>
      </c>
      <c r="B1839" s="432" t="s">
        <v>1597</v>
      </c>
      <c r="C1839" s="435"/>
      <c r="D1839" s="436" t="s">
        <v>23</v>
      </c>
      <c r="E1839" s="707"/>
      <c r="F1839" s="707"/>
    </row>
    <row r="1840" spans="1:6" ht="14" x14ac:dyDescent="0.3">
      <c r="A1840" s="78" t="s">
        <v>5</v>
      </c>
      <c r="B1840" s="78" t="s">
        <v>1598</v>
      </c>
      <c r="C1840" s="5" t="s">
        <v>1599</v>
      </c>
      <c r="D1840" s="380">
        <v>98</v>
      </c>
      <c r="E1840" s="708">
        <v>0.1</v>
      </c>
      <c r="F1840" s="708">
        <v>0.1</v>
      </c>
    </row>
    <row r="1841" spans="1:6" ht="14" x14ac:dyDescent="0.3">
      <c r="A1841" s="78" t="s">
        <v>5</v>
      </c>
      <c r="B1841" s="78" t="s">
        <v>1600</v>
      </c>
      <c r="C1841" s="5" t="s">
        <v>1601</v>
      </c>
      <c r="D1841" s="380">
        <v>102</v>
      </c>
      <c r="E1841" s="708">
        <v>0.1</v>
      </c>
      <c r="F1841" s="708">
        <v>0.1</v>
      </c>
    </row>
    <row r="1842" spans="1:6" ht="14" x14ac:dyDescent="0.3">
      <c r="A1842" s="78" t="s">
        <v>5</v>
      </c>
      <c r="B1842" s="78" t="s">
        <v>1602</v>
      </c>
      <c r="C1842" s="5" t="s">
        <v>1603</v>
      </c>
      <c r="D1842" s="380">
        <v>110</v>
      </c>
      <c r="E1842" s="708">
        <v>0.1</v>
      </c>
      <c r="F1842" s="708">
        <v>0.1</v>
      </c>
    </row>
    <row r="1843" spans="1:6" ht="14" x14ac:dyDescent="0.3">
      <c r="A1843" s="78" t="s">
        <v>5</v>
      </c>
      <c r="B1843" s="78" t="s">
        <v>1604</v>
      </c>
      <c r="C1843" s="5" t="s">
        <v>1605</v>
      </c>
      <c r="D1843" s="380">
        <v>117</v>
      </c>
      <c r="E1843" s="708">
        <v>0.1</v>
      </c>
      <c r="F1843" s="708">
        <v>0.1</v>
      </c>
    </row>
    <row r="1844" spans="1:6" ht="14" x14ac:dyDescent="0.3">
      <c r="A1844" s="78" t="s">
        <v>5</v>
      </c>
      <c r="B1844" s="78" t="s">
        <v>1606</v>
      </c>
      <c r="C1844" s="5" t="s">
        <v>1607</v>
      </c>
      <c r="D1844" s="380">
        <v>127</v>
      </c>
      <c r="E1844" s="708">
        <v>0.1</v>
      </c>
      <c r="F1844" s="708">
        <v>0.1</v>
      </c>
    </row>
    <row r="1845" spans="1:6" ht="14" x14ac:dyDescent="0.3">
      <c r="A1845" s="78" t="s">
        <v>5</v>
      </c>
      <c r="B1845" s="78" t="s">
        <v>1608</v>
      </c>
      <c r="C1845" s="5" t="s">
        <v>1609</v>
      </c>
      <c r="D1845" s="380">
        <v>141</v>
      </c>
      <c r="E1845" s="708">
        <v>0.1</v>
      </c>
      <c r="F1845" s="708">
        <v>0.1</v>
      </c>
    </row>
    <row r="1846" spans="1:6" ht="14" x14ac:dyDescent="0.3">
      <c r="A1846" s="78" t="s">
        <v>5</v>
      </c>
      <c r="B1846" s="78" t="s">
        <v>1610</v>
      </c>
      <c r="C1846" s="5" t="s">
        <v>1611</v>
      </c>
      <c r="D1846" s="380">
        <v>157</v>
      </c>
      <c r="E1846" s="708">
        <v>0.1</v>
      </c>
      <c r="F1846" s="708">
        <v>0.1</v>
      </c>
    </row>
    <row r="1847" spans="1:6" ht="14" x14ac:dyDescent="0.3">
      <c r="A1847" s="78" t="s">
        <v>5</v>
      </c>
      <c r="B1847" s="78" t="s">
        <v>1612</v>
      </c>
      <c r="C1847" s="5" t="s">
        <v>1613</v>
      </c>
      <c r="D1847" s="380">
        <v>173</v>
      </c>
      <c r="E1847" s="708">
        <v>0.1</v>
      </c>
      <c r="F1847" s="708">
        <v>0.1</v>
      </c>
    </row>
    <row r="1848" spans="1:6" ht="14" x14ac:dyDescent="0.3">
      <c r="A1848" s="78" t="s">
        <v>5</v>
      </c>
      <c r="B1848" s="78" t="s">
        <v>1614</v>
      </c>
      <c r="C1848" s="5" t="s">
        <v>1615</v>
      </c>
      <c r="D1848" s="380">
        <v>186</v>
      </c>
      <c r="E1848" s="708">
        <v>0.1</v>
      </c>
      <c r="F1848" s="708">
        <v>0.1</v>
      </c>
    </row>
    <row r="1849" spans="1:6" ht="14" x14ac:dyDescent="0.3">
      <c r="A1849" s="78" t="s">
        <v>5</v>
      </c>
      <c r="B1849" s="78" t="s">
        <v>1616</v>
      </c>
      <c r="C1849" s="5" t="s">
        <v>1617</v>
      </c>
      <c r="D1849" s="380">
        <v>203</v>
      </c>
      <c r="E1849" s="708">
        <v>0.1</v>
      </c>
      <c r="F1849" s="708">
        <v>0.1</v>
      </c>
    </row>
    <row r="1850" spans="1:6" ht="14" x14ac:dyDescent="0.3">
      <c r="A1850" s="79" t="s">
        <v>5</v>
      </c>
      <c r="B1850" s="79" t="s">
        <v>1618</v>
      </c>
      <c r="C1850" s="337" t="s">
        <v>1619</v>
      </c>
      <c r="D1850" s="381">
        <v>219</v>
      </c>
      <c r="E1850" s="709">
        <v>0.1</v>
      </c>
      <c r="F1850" s="709">
        <v>0.1</v>
      </c>
    </row>
    <row r="1851" spans="1:6" ht="14" x14ac:dyDescent="0.3">
      <c r="A1851" s="343" t="s">
        <v>5</v>
      </c>
      <c r="B1851" s="343" t="s">
        <v>1620</v>
      </c>
      <c r="C1851" s="364"/>
      <c r="D1851" s="465" t="s">
        <v>23</v>
      </c>
      <c r="E1851" s="710"/>
      <c r="F1851" s="710"/>
    </row>
    <row r="1852" spans="1:6" ht="14" x14ac:dyDescent="0.3">
      <c r="A1852" s="344" t="s">
        <v>5</v>
      </c>
      <c r="B1852" s="344" t="s">
        <v>1621</v>
      </c>
      <c r="C1852" s="346" t="s">
        <v>1622</v>
      </c>
      <c r="D1852" s="462">
        <v>53</v>
      </c>
      <c r="E1852" s="711">
        <v>0.1</v>
      </c>
      <c r="F1852" s="711">
        <v>0.1</v>
      </c>
    </row>
    <row r="1853" spans="1:6" ht="14" x14ac:dyDescent="0.3">
      <c r="A1853" s="344" t="s">
        <v>5</v>
      </c>
      <c r="B1853" s="344" t="s">
        <v>1623</v>
      </c>
      <c r="C1853" s="346" t="s">
        <v>1624</v>
      </c>
      <c r="D1853" s="462">
        <v>70</v>
      </c>
      <c r="E1853" s="711">
        <v>0.1</v>
      </c>
      <c r="F1853" s="711">
        <v>0.1</v>
      </c>
    </row>
    <row r="1854" spans="1:6" ht="14" x14ac:dyDescent="0.3">
      <c r="A1854" s="344" t="s">
        <v>5</v>
      </c>
      <c r="B1854" s="344" t="s">
        <v>1625</v>
      </c>
      <c r="C1854" s="346" t="s">
        <v>1626</v>
      </c>
      <c r="D1854" s="462">
        <v>86</v>
      </c>
      <c r="E1854" s="711">
        <v>0.1</v>
      </c>
      <c r="F1854" s="711">
        <v>0.1</v>
      </c>
    </row>
    <row r="1855" spans="1:6" ht="14" x14ac:dyDescent="0.3">
      <c r="A1855" s="344" t="s">
        <v>5</v>
      </c>
      <c r="B1855" s="344" t="s">
        <v>1627</v>
      </c>
      <c r="C1855" s="346" t="s">
        <v>1628</v>
      </c>
      <c r="D1855" s="462">
        <v>100</v>
      </c>
      <c r="E1855" s="711">
        <v>0.1</v>
      </c>
      <c r="F1855" s="711">
        <v>0.1</v>
      </c>
    </row>
    <row r="1856" spans="1:6" ht="14" x14ac:dyDescent="0.3">
      <c r="A1856" s="344" t="s">
        <v>5</v>
      </c>
      <c r="B1856" s="344" t="s">
        <v>1629</v>
      </c>
      <c r="C1856" s="346" t="s">
        <v>1630</v>
      </c>
      <c r="D1856" s="462">
        <v>117</v>
      </c>
      <c r="E1856" s="711">
        <v>0.1</v>
      </c>
      <c r="F1856" s="711">
        <v>0.1</v>
      </c>
    </row>
    <row r="1857" spans="1:6" ht="14" x14ac:dyDescent="0.3">
      <c r="A1857" s="344" t="s">
        <v>5</v>
      </c>
      <c r="B1857" s="344" t="s">
        <v>1631</v>
      </c>
      <c r="C1857" s="346" t="s">
        <v>1632</v>
      </c>
      <c r="D1857" s="462">
        <v>130</v>
      </c>
      <c r="E1857" s="711">
        <v>0.1</v>
      </c>
      <c r="F1857" s="711">
        <v>0.1</v>
      </c>
    </row>
    <row r="1858" spans="1:6" ht="14" x14ac:dyDescent="0.3">
      <c r="A1858" s="344" t="s">
        <v>5</v>
      </c>
      <c r="B1858" s="344" t="s">
        <v>1633</v>
      </c>
      <c r="C1858" s="346" t="s">
        <v>1634</v>
      </c>
      <c r="D1858" s="462">
        <v>144</v>
      </c>
      <c r="E1858" s="711">
        <v>0.1</v>
      </c>
      <c r="F1858" s="711">
        <v>0.1</v>
      </c>
    </row>
    <row r="1859" spans="1:6" ht="14" x14ac:dyDescent="0.3">
      <c r="A1859" s="344" t="s">
        <v>5</v>
      </c>
      <c r="B1859" s="344" t="s">
        <v>1635</v>
      </c>
      <c r="C1859" s="346" t="s">
        <v>1636</v>
      </c>
      <c r="D1859" s="462">
        <v>162</v>
      </c>
      <c r="E1859" s="711">
        <v>0.1</v>
      </c>
      <c r="F1859" s="711">
        <v>0.1</v>
      </c>
    </row>
    <row r="1860" spans="1:6" ht="14" x14ac:dyDescent="0.3">
      <c r="A1860" s="344" t="s">
        <v>5</v>
      </c>
      <c r="B1860" s="344" t="s">
        <v>1637</v>
      </c>
      <c r="C1860" s="346" t="s">
        <v>1638</v>
      </c>
      <c r="D1860" s="462">
        <v>176</v>
      </c>
      <c r="E1860" s="711">
        <v>0.1</v>
      </c>
      <c r="F1860" s="711">
        <v>0.1</v>
      </c>
    </row>
    <row r="1861" spans="1:6" ht="14" x14ac:dyDescent="0.3">
      <c r="A1861" s="344" t="s">
        <v>5</v>
      </c>
      <c r="B1861" s="344" t="s">
        <v>1639</v>
      </c>
      <c r="C1861" s="346" t="s">
        <v>1640</v>
      </c>
      <c r="D1861" s="462">
        <v>210</v>
      </c>
      <c r="E1861" s="711">
        <v>0.1</v>
      </c>
      <c r="F1861" s="711">
        <v>0.1</v>
      </c>
    </row>
    <row r="1862" spans="1:6" ht="14" x14ac:dyDescent="0.3">
      <c r="A1862" s="361" t="s">
        <v>5</v>
      </c>
      <c r="B1862" s="361" t="s">
        <v>1863</v>
      </c>
      <c r="C1862" s="363" t="s">
        <v>2968</v>
      </c>
      <c r="D1862" s="464">
        <v>502</v>
      </c>
      <c r="E1862" s="712">
        <v>0.1</v>
      </c>
      <c r="F1862" s="712">
        <v>0.1</v>
      </c>
    </row>
    <row r="1863" spans="1:6" ht="14" x14ac:dyDescent="0.3">
      <c r="A1863" s="343" t="s">
        <v>5</v>
      </c>
      <c r="B1863" s="343" t="s">
        <v>1855</v>
      </c>
      <c r="C1863" s="345"/>
      <c r="D1863" s="461" t="s">
        <v>23</v>
      </c>
      <c r="E1863" s="710"/>
      <c r="F1863" s="710"/>
    </row>
    <row r="1864" spans="1:6" ht="14" x14ac:dyDescent="0.3">
      <c r="A1864" s="344" t="s">
        <v>5</v>
      </c>
      <c r="B1864" s="344" t="s">
        <v>1641</v>
      </c>
      <c r="C1864" s="346" t="s">
        <v>1642</v>
      </c>
      <c r="D1864" s="462">
        <v>68</v>
      </c>
      <c r="E1864" s="711">
        <v>0.1</v>
      </c>
      <c r="F1864" s="711">
        <v>0.1</v>
      </c>
    </row>
    <row r="1865" spans="1:6" ht="14" x14ac:dyDescent="0.3">
      <c r="A1865" s="344" t="s">
        <v>5</v>
      </c>
      <c r="B1865" s="344" t="s">
        <v>1643</v>
      </c>
      <c r="C1865" s="346" t="s">
        <v>1644</v>
      </c>
      <c r="D1865" s="462">
        <v>68</v>
      </c>
      <c r="E1865" s="711">
        <v>0.1</v>
      </c>
      <c r="F1865" s="711">
        <v>0.1</v>
      </c>
    </row>
    <row r="1866" spans="1:6" ht="14" x14ac:dyDescent="0.3">
      <c r="A1866" s="344" t="s">
        <v>5</v>
      </c>
      <c r="B1866" s="344" t="s">
        <v>1645</v>
      </c>
      <c r="C1866" s="346" t="s">
        <v>1646</v>
      </c>
      <c r="D1866" s="462">
        <v>75</v>
      </c>
      <c r="E1866" s="711">
        <v>0.1</v>
      </c>
      <c r="F1866" s="711">
        <v>0.1</v>
      </c>
    </row>
    <row r="1867" spans="1:6" ht="14" x14ac:dyDescent="0.3">
      <c r="A1867" s="344" t="s">
        <v>5</v>
      </c>
      <c r="B1867" s="344" t="s">
        <v>1647</v>
      </c>
      <c r="C1867" s="346" t="s">
        <v>1648</v>
      </c>
      <c r="D1867" s="462">
        <v>75</v>
      </c>
      <c r="E1867" s="711">
        <v>0.1</v>
      </c>
      <c r="F1867" s="711">
        <v>0.1</v>
      </c>
    </row>
    <row r="1868" spans="1:6" ht="14" x14ac:dyDescent="0.3">
      <c r="A1868" s="344" t="s">
        <v>5</v>
      </c>
      <c r="B1868" s="344" t="s">
        <v>1649</v>
      </c>
      <c r="C1868" s="346" t="s">
        <v>1650</v>
      </c>
      <c r="D1868" s="462">
        <v>84</v>
      </c>
      <c r="E1868" s="711">
        <v>0.1</v>
      </c>
      <c r="F1868" s="711">
        <v>0.1</v>
      </c>
    </row>
    <row r="1869" spans="1:6" ht="14" x14ac:dyDescent="0.3">
      <c r="A1869" s="410" t="s">
        <v>5</v>
      </c>
      <c r="B1869" s="410" t="s">
        <v>1728</v>
      </c>
      <c r="C1869" s="411" t="s">
        <v>1729</v>
      </c>
      <c r="D1869" s="463">
        <v>153</v>
      </c>
      <c r="E1869" s="713">
        <v>0.1</v>
      </c>
      <c r="F1869" s="713">
        <v>0.1</v>
      </c>
    </row>
    <row r="1870" spans="1:6" ht="14" x14ac:dyDescent="0.3">
      <c r="A1870" s="344" t="s">
        <v>5</v>
      </c>
      <c r="B1870" s="344" t="s">
        <v>1652</v>
      </c>
      <c r="C1870" s="346" t="s">
        <v>1854</v>
      </c>
      <c r="D1870" s="462">
        <v>15</v>
      </c>
      <c r="E1870" s="711">
        <v>0.1</v>
      </c>
      <c r="F1870" s="711">
        <v>0.1</v>
      </c>
    </row>
    <row r="1871" spans="1:6" ht="14" x14ac:dyDescent="0.3">
      <c r="A1871" s="342" t="s">
        <v>5</v>
      </c>
      <c r="B1871" s="342" t="s">
        <v>1651</v>
      </c>
      <c r="C1871" s="347" t="s">
        <v>1853</v>
      </c>
      <c r="D1871" s="464">
        <v>17</v>
      </c>
      <c r="E1871" s="712">
        <v>0.1</v>
      </c>
      <c r="F1871" s="712">
        <v>0.1</v>
      </c>
    </row>
    <row r="1872" spans="1:6" ht="14" x14ac:dyDescent="0.3">
      <c r="A1872" s="77" t="s">
        <v>5</v>
      </c>
      <c r="B1872" s="77" t="s">
        <v>1653</v>
      </c>
      <c r="C1872" s="339"/>
      <c r="D1872" s="461" t="s">
        <v>23</v>
      </c>
      <c r="E1872" s="710"/>
      <c r="F1872" s="710"/>
    </row>
    <row r="1873" spans="1:6" ht="14" x14ac:dyDescent="0.3">
      <c r="A1873" s="78" t="s">
        <v>5</v>
      </c>
      <c r="B1873" s="78" t="s">
        <v>1654</v>
      </c>
      <c r="C1873" s="5" t="s">
        <v>1655</v>
      </c>
      <c r="D1873" s="462">
        <v>56</v>
      </c>
      <c r="E1873" s="711">
        <v>0.1</v>
      </c>
      <c r="F1873" s="711">
        <v>0.1</v>
      </c>
    </row>
    <row r="1874" spans="1:6" ht="14" x14ac:dyDescent="0.3">
      <c r="A1874" s="78" t="s">
        <v>5</v>
      </c>
      <c r="B1874" s="78" t="s">
        <v>1656</v>
      </c>
      <c r="C1874" s="5" t="s">
        <v>1657</v>
      </c>
      <c r="D1874" s="462">
        <v>37</v>
      </c>
      <c r="E1874" s="711">
        <v>0.1</v>
      </c>
      <c r="F1874" s="711">
        <v>0.1</v>
      </c>
    </row>
    <row r="1875" spans="1:6" ht="14" x14ac:dyDescent="0.3">
      <c r="A1875" s="78" t="s">
        <v>5</v>
      </c>
      <c r="B1875" s="78" t="s">
        <v>1658</v>
      </c>
      <c r="C1875" s="5" t="s">
        <v>1659</v>
      </c>
      <c r="D1875" s="462">
        <v>39</v>
      </c>
      <c r="E1875" s="711">
        <v>0.1</v>
      </c>
      <c r="F1875" s="711">
        <v>0.1</v>
      </c>
    </row>
    <row r="1876" spans="1:6" ht="14" x14ac:dyDescent="0.3">
      <c r="A1876" s="82" t="s">
        <v>5</v>
      </c>
      <c r="B1876" s="82" t="s">
        <v>1660</v>
      </c>
      <c r="C1876" s="337" t="s">
        <v>1661</v>
      </c>
      <c r="D1876" s="464">
        <v>66</v>
      </c>
      <c r="E1876" s="712">
        <v>0.1</v>
      </c>
      <c r="F1876" s="712">
        <v>0.1</v>
      </c>
    </row>
    <row r="1877" spans="1:6" ht="14" x14ac:dyDescent="0.3">
      <c r="A1877" s="343" t="s">
        <v>5</v>
      </c>
      <c r="B1877" s="343" t="s">
        <v>1662</v>
      </c>
      <c r="C1877" s="351"/>
      <c r="D1877" s="338" t="s">
        <v>23</v>
      </c>
      <c r="E1877" s="714"/>
      <c r="F1877" s="714"/>
    </row>
    <row r="1878" spans="1:6" ht="14" x14ac:dyDescent="0.3">
      <c r="A1878" s="344" t="s">
        <v>5</v>
      </c>
      <c r="B1878" s="344" t="s">
        <v>1663</v>
      </c>
      <c r="C1878" s="349" t="s">
        <v>2919</v>
      </c>
      <c r="D1878" s="380">
        <v>23</v>
      </c>
      <c r="E1878" s="708">
        <v>0.1</v>
      </c>
      <c r="F1878" s="708">
        <v>0.1</v>
      </c>
    </row>
    <row r="1879" spans="1:6" ht="14" x14ac:dyDescent="0.3">
      <c r="A1879" s="344" t="s">
        <v>5</v>
      </c>
      <c r="B1879" s="344" t="s">
        <v>1664</v>
      </c>
      <c r="C1879" s="349" t="s">
        <v>2920</v>
      </c>
      <c r="D1879" s="380">
        <v>24</v>
      </c>
      <c r="E1879" s="708">
        <v>0.1</v>
      </c>
      <c r="F1879" s="708">
        <v>0.1</v>
      </c>
    </row>
    <row r="1880" spans="1:6" ht="14" x14ac:dyDescent="0.3">
      <c r="A1880" s="344" t="s">
        <v>5</v>
      </c>
      <c r="B1880" s="344" t="s">
        <v>1665</v>
      </c>
      <c r="C1880" s="349" t="s">
        <v>2921</v>
      </c>
      <c r="D1880" s="380">
        <v>26</v>
      </c>
      <c r="E1880" s="708">
        <v>0.1</v>
      </c>
      <c r="F1880" s="708">
        <v>0.1</v>
      </c>
    </row>
    <row r="1881" spans="1:6" ht="14" x14ac:dyDescent="0.3">
      <c r="A1881" s="344" t="s">
        <v>5</v>
      </c>
      <c r="B1881" s="344" t="s">
        <v>1666</v>
      </c>
      <c r="C1881" s="349" t="s">
        <v>2922</v>
      </c>
      <c r="D1881" s="380">
        <v>27</v>
      </c>
      <c r="E1881" s="708">
        <v>0.1</v>
      </c>
      <c r="F1881" s="708">
        <v>0.1</v>
      </c>
    </row>
    <row r="1882" spans="1:6" ht="14" x14ac:dyDescent="0.3">
      <c r="A1882" s="344" t="s">
        <v>5</v>
      </c>
      <c r="B1882" s="344" t="s">
        <v>1667</v>
      </c>
      <c r="C1882" s="349" t="s">
        <v>2923</v>
      </c>
      <c r="D1882" s="380">
        <v>28</v>
      </c>
      <c r="E1882" s="708">
        <v>0.1</v>
      </c>
      <c r="F1882" s="708">
        <v>0.1</v>
      </c>
    </row>
    <row r="1883" spans="1:6" ht="14" x14ac:dyDescent="0.3">
      <c r="A1883" s="590" t="s">
        <v>5</v>
      </c>
      <c r="B1883" s="590" t="s">
        <v>3085</v>
      </c>
      <c r="C1883" s="377" t="s">
        <v>2924</v>
      </c>
      <c r="D1883" s="380">
        <v>48</v>
      </c>
      <c r="E1883" s="708">
        <v>0.1</v>
      </c>
      <c r="F1883" s="708">
        <v>0.1</v>
      </c>
    </row>
    <row r="1884" spans="1:6" ht="14" x14ac:dyDescent="0.3">
      <c r="A1884" s="590" t="s">
        <v>5</v>
      </c>
      <c r="B1884" s="590" t="s">
        <v>3086</v>
      </c>
      <c r="C1884" s="377" t="s">
        <v>2925</v>
      </c>
      <c r="D1884" s="380">
        <v>51</v>
      </c>
      <c r="E1884" s="708">
        <v>0.1</v>
      </c>
      <c r="F1884" s="708">
        <v>0.1</v>
      </c>
    </row>
    <row r="1885" spans="1:6" ht="14" x14ac:dyDescent="0.3">
      <c r="A1885" s="590" t="s">
        <v>5</v>
      </c>
      <c r="B1885" s="590" t="s">
        <v>3087</v>
      </c>
      <c r="C1885" s="377" t="s">
        <v>2926</v>
      </c>
      <c r="D1885" s="380">
        <v>55</v>
      </c>
      <c r="E1885" s="708">
        <v>0.1</v>
      </c>
      <c r="F1885" s="708">
        <v>0.1</v>
      </c>
    </row>
    <row r="1886" spans="1:6" ht="14" x14ac:dyDescent="0.3">
      <c r="A1886" s="590" t="s">
        <v>5</v>
      </c>
      <c r="B1886" s="590" t="s">
        <v>3088</v>
      </c>
      <c r="C1886" s="377" t="s">
        <v>2927</v>
      </c>
      <c r="D1886" s="380">
        <v>27</v>
      </c>
      <c r="E1886" s="708">
        <v>0.1</v>
      </c>
      <c r="F1886" s="708">
        <v>0.1</v>
      </c>
    </row>
    <row r="1887" spans="1:6" ht="14" x14ac:dyDescent="0.3">
      <c r="A1887" s="590" t="s">
        <v>5</v>
      </c>
      <c r="B1887" s="590" t="s">
        <v>3089</v>
      </c>
      <c r="C1887" s="377" t="s">
        <v>2928</v>
      </c>
      <c r="D1887" s="380">
        <v>31</v>
      </c>
      <c r="E1887" s="708">
        <v>0.1</v>
      </c>
      <c r="F1887" s="708">
        <v>0.1</v>
      </c>
    </row>
    <row r="1888" spans="1:6" ht="14" x14ac:dyDescent="0.3">
      <c r="A1888" s="591" t="s">
        <v>5</v>
      </c>
      <c r="B1888" s="591" t="s">
        <v>3090</v>
      </c>
      <c r="C1888" s="379" t="s">
        <v>2929</v>
      </c>
      <c r="D1888" s="381">
        <v>34</v>
      </c>
      <c r="E1888" s="709">
        <v>0.1</v>
      </c>
      <c r="F1888" s="709">
        <v>0.1</v>
      </c>
    </row>
    <row r="1889" spans="1:6" ht="14" x14ac:dyDescent="0.3">
      <c r="A1889" s="13" t="s">
        <v>5</v>
      </c>
      <c r="B1889" s="13" t="s">
        <v>1668</v>
      </c>
      <c r="C1889" s="81"/>
      <c r="D1889" s="355" t="s">
        <v>23</v>
      </c>
      <c r="E1889" s="671"/>
      <c r="F1889" s="671"/>
    </row>
    <row r="1890" spans="1:6" ht="14" x14ac:dyDescent="0.3">
      <c r="A1890" s="78" t="s">
        <v>5</v>
      </c>
      <c r="B1890" s="78" t="s">
        <v>1669</v>
      </c>
      <c r="C1890" s="6" t="s">
        <v>1670</v>
      </c>
      <c r="D1890" s="370">
        <v>20</v>
      </c>
      <c r="E1890" s="693">
        <v>0.1</v>
      </c>
      <c r="F1890" s="693">
        <v>0.1</v>
      </c>
    </row>
    <row r="1891" spans="1:6" ht="14" x14ac:dyDescent="0.3">
      <c r="A1891" s="78" t="s">
        <v>5</v>
      </c>
      <c r="B1891" s="78" t="s">
        <v>1671</v>
      </c>
      <c r="C1891" s="6" t="s">
        <v>1672</v>
      </c>
      <c r="D1891" s="370">
        <v>22</v>
      </c>
      <c r="E1891" s="693">
        <v>0.1</v>
      </c>
      <c r="F1891" s="693">
        <v>0.1</v>
      </c>
    </row>
    <row r="1892" spans="1:6" ht="14" x14ac:dyDescent="0.3">
      <c r="A1892" s="79" t="s">
        <v>5</v>
      </c>
      <c r="B1892" s="79" t="s">
        <v>1673</v>
      </c>
      <c r="C1892" s="80" t="s">
        <v>1674</v>
      </c>
      <c r="D1892" s="371">
        <v>23</v>
      </c>
      <c r="E1892" s="695">
        <v>0.1</v>
      </c>
      <c r="F1892" s="695">
        <v>0.1</v>
      </c>
    </row>
    <row r="1893" spans="1:6" ht="14" x14ac:dyDescent="0.3">
      <c r="A1893" s="77" t="s">
        <v>5</v>
      </c>
      <c r="B1893" s="77" t="s">
        <v>1857</v>
      </c>
      <c r="C1893" s="81"/>
      <c r="D1893" s="354" t="s">
        <v>23</v>
      </c>
      <c r="E1893" s="672"/>
      <c r="F1893" s="672"/>
    </row>
    <row r="1894" spans="1:6" ht="14" x14ac:dyDescent="0.3">
      <c r="A1894" s="78" t="s">
        <v>5</v>
      </c>
      <c r="B1894" s="78" t="s">
        <v>1675</v>
      </c>
      <c r="C1894" s="6" t="s">
        <v>3134</v>
      </c>
      <c r="D1894" s="370">
        <v>39</v>
      </c>
      <c r="E1894" s="693">
        <v>0.1</v>
      </c>
      <c r="F1894" s="693">
        <v>0.1</v>
      </c>
    </row>
    <row r="1895" spans="1:6" ht="14" x14ac:dyDescent="0.3">
      <c r="A1895" s="79" t="s">
        <v>5</v>
      </c>
      <c r="B1895" s="79" t="s">
        <v>1676</v>
      </c>
      <c r="C1895" s="80" t="s">
        <v>3135</v>
      </c>
      <c r="D1895" s="371">
        <v>19</v>
      </c>
      <c r="E1895" s="695">
        <v>0.1</v>
      </c>
      <c r="F1895" s="695">
        <v>0.1</v>
      </c>
    </row>
    <row r="1896" spans="1:6" ht="14" x14ac:dyDescent="0.3">
      <c r="A1896" s="340" t="s">
        <v>5</v>
      </c>
      <c r="B1896" s="340" t="s">
        <v>1856</v>
      </c>
      <c r="C1896" s="605"/>
      <c r="D1896" s="353" t="s">
        <v>23</v>
      </c>
      <c r="E1896" s="715"/>
      <c r="F1896" s="715"/>
    </row>
    <row r="1897" spans="1:6" ht="14" x14ac:dyDescent="0.3">
      <c r="A1897" s="341" t="s">
        <v>5</v>
      </c>
      <c r="B1897" s="341" t="s">
        <v>1858</v>
      </c>
      <c r="C1897" s="606" t="s">
        <v>1677</v>
      </c>
      <c r="D1897" s="382">
        <v>63</v>
      </c>
      <c r="E1897" s="716">
        <v>0.1</v>
      </c>
      <c r="F1897" s="716">
        <v>0.1</v>
      </c>
    </row>
    <row r="1898" spans="1:6" ht="14" x14ac:dyDescent="0.3">
      <c r="A1898" s="341" t="s">
        <v>5</v>
      </c>
      <c r="B1898" s="341" t="s">
        <v>1859</v>
      </c>
      <c r="C1898" s="606" t="s">
        <v>1678</v>
      </c>
      <c r="D1898" s="382">
        <v>63</v>
      </c>
      <c r="E1898" s="716">
        <v>0.1</v>
      </c>
      <c r="F1898" s="716">
        <v>0.1</v>
      </c>
    </row>
    <row r="1899" spans="1:6" ht="14" x14ac:dyDescent="0.3">
      <c r="A1899" s="341" t="s">
        <v>5</v>
      </c>
      <c r="B1899" s="341" t="s">
        <v>1860</v>
      </c>
      <c r="C1899" s="606" t="s">
        <v>1679</v>
      </c>
      <c r="D1899" s="382">
        <v>85</v>
      </c>
      <c r="E1899" s="716">
        <v>0.1</v>
      </c>
      <c r="F1899" s="716">
        <v>0.1</v>
      </c>
    </row>
    <row r="1900" spans="1:6" ht="14" x14ac:dyDescent="0.3">
      <c r="A1900" s="341" t="s">
        <v>5</v>
      </c>
      <c r="B1900" s="341" t="s">
        <v>1861</v>
      </c>
      <c r="C1900" s="606" t="s">
        <v>1680</v>
      </c>
      <c r="D1900" s="382">
        <v>85</v>
      </c>
      <c r="E1900" s="716">
        <v>0.1</v>
      </c>
      <c r="F1900" s="716">
        <v>0.1</v>
      </c>
    </row>
    <row r="1901" spans="1:6" ht="14" x14ac:dyDescent="0.3">
      <c r="A1901" s="352" t="s">
        <v>5</v>
      </c>
      <c r="B1901" s="352" t="s">
        <v>1862</v>
      </c>
      <c r="C1901" s="607" t="s">
        <v>1681</v>
      </c>
      <c r="D1901" s="383">
        <v>105</v>
      </c>
      <c r="E1901" s="717">
        <v>0.1</v>
      </c>
      <c r="F1901" s="717">
        <v>0.1</v>
      </c>
    </row>
    <row r="1902" spans="1:6" ht="14" x14ac:dyDescent="0.3">
      <c r="A1902" s="83" t="s">
        <v>5</v>
      </c>
      <c r="B1902" s="83" t="s">
        <v>1682</v>
      </c>
      <c r="C1902" s="81"/>
      <c r="D1902" s="76" t="s">
        <v>23</v>
      </c>
      <c r="E1902" s="671"/>
      <c r="F1902" s="671"/>
    </row>
    <row r="1903" spans="1:6" ht="14" x14ac:dyDescent="0.3">
      <c r="A1903" s="79" t="s">
        <v>5</v>
      </c>
      <c r="B1903" s="79" t="s">
        <v>1683</v>
      </c>
      <c r="C1903" s="80" t="s">
        <v>1684</v>
      </c>
      <c r="D1903" s="383">
        <v>71</v>
      </c>
      <c r="E1903" s="717">
        <v>0.1</v>
      </c>
      <c r="F1903" s="717">
        <v>0.1</v>
      </c>
    </row>
    <row r="1904" spans="1:6" ht="14" x14ac:dyDescent="0.3">
      <c r="A1904" s="343" t="s">
        <v>5</v>
      </c>
      <c r="B1904" s="343" t="s">
        <v>1685</v>
      </c>
      <c r="C1904" s="358"/>
      <c r="D1904" s="356" t="s">
        <v>23</v>
      </c>
      <c r="E1904" s="714"/>
      <c r="F1904" s="714"/>
    </row>
    <row r="1905" spans="1:6" ht="14" x14ac:dyDescent="0.3">
      <c r="A1905" s="359" t="s">
        <v>5</v>
      </c>
      <c r="B1905" s="359" t="s">
        <v>1686</v>
      </c>
      <c r="C1905" s="357" t="s">
        <v>3136</v>
      </c>
      <c r="D1905" s="380">
        <v>799</v>
      </c>
      <c r="E1905" s="708">
        <v>0.1</v>
      </c>
      <c r="F1905" s="708">
        <v>0.1</v>
      </c>
    </row>
    <row r="1906" spans="1:6" ht="14" x14ac:dyDescent="0.3">
      <c r="A1906" s="342" t="s">
        <v>5</v>
      </c>
      <c r="B1906" s="342" t="s">
        <v>1687</v>
      </c>
      <c r="C1906" s="360" t="s">
        <v>1688</v>
      </c>
      <c r="D1906" s="381">
        <v>75</v>
      </c>
      <c r="E1906" s="709">
        <v>0.1</v>
      </c>
      <c r="F1906" s="709">
        <v>0.1</v>
      </c>
    </row>
    <row r="1907" spans="1:6" ht="14" x14ac:dyDescent="0.3">
      <c r="A1907" s="343" t="s">
        <v>5</v>
      </c>
      <c r="B1907" s="343" t="s">
        <v>1689</v>
      </c>
      <c r="C1907" s="345"/>
      <c r="D1907" s="338" t="s">
        <v>23</v>
      </c>
      <c r="E1907" s="714"/>
      <c r="F1907" s="714"/>
    </row>
    <row r="1908" spans="1:6" ht="14" x14ac:dyDescent="0.3">
      <c r="A1908" s="344" t="s">
        <v>5</v>
      </c>
      <c r="B1908" s="344" t="s">
        <v>1690</v>
      </c>
      <c r="C1908" s="346" t="s">
        <v>2930</v>
      </c>
      <c r="D1908" s="384">
        <v>124</v>
      </c>
      <c r="E1908" s="718">
        <v>0.1</v>
      </c>
      <c r="F1908" s="718">
        <v>0.1</v>
      </c>
    </row>
    <row r="1909" spans="1:6" ht="14" x14ac:dyDescent="0.3">
      <c r="A1909" s="344" t="s">
        <v>5</v>
      </c>
      <c r="B1909" s="344" t="s">
        <v>1691</v>
      </c>
      <c r="C1909" s="346" t="s">
        <v>2931</v>
      </c>
      <c r="D1909" s="384">
        <v>133</v>
      </c>
      <c r="E1909" s="718">
        <v>0.1</v>
      </c>
      <c r="F1909" s="718">
        <v>0.1</v>
      </c>
    </row>
    <row r="1910" spans="1:6" ht="14" x14ac:dyDescent="0.3">
      <c r="A1910" s="344" t="s">
        <v>5</v>
      </c>
      <c r="B1910" s="344" t="s">
        <v>1692</v>
      </c>
      <c r="C1910" s="346" t="s">
        <v>2932</v>
      </c>
      <c r="D1910" s="384">
        <v>143</v>
      </c>
      <c r="E1910" s="718">
        <v>0.1</v>
      </c>
      <c r="F1910" s="718">
        <v>0.1</v>
      </c>
    </row>
    <row r="1911" spans="1:6" ht="14" x14ac:dyDescent="0.3">
      <c r="A1911" s="344" t="s">
        <v>5</v>
      </c>
      <c r="B1911" s="344" t="s">
        <v>1693</v>
      </c>
      <c r="C1911" s="346" t="s">
        <v>2933</v>
      </c>
      <c r="D1911" s="384">
        <v>154</v>
      </c>
      <c r="E1911" s="718">
        <v>0.1</v>
      </c>
      <c r="F1911" s="718">
        <v>0.1</v>
      </c>
    </row>
    <row r="1912" spans="1:6" ht="14" x14ac:dyDescent="0.3">
      <c r="A1912" s="344" t="s">
        <v>5</v>
      </c>
      <c r="B1912" s="344" t="s">
        <v>1694</v>
      </c>
      <c r="C1912" s="346" t="s">
        <v>2934</v>
      </c>
      <c r="D1912" s="384">
        <v>164</v>
      </c>
      <c r="E1912" s="718">
        <v>0.1</v>
      </c>
      <c r="F1912" s="718">
        <v>0.1</v>
      </c>
    </row>
    <row r="1913" spans="1:6" ht="14" x14ac:dyDescent="0.3">
      <c r="A1913" s="361" t="s">
        <v>5</v>
      </c>
      <c r="B1913" s="361" t="s">
        <v>1863</v>
      </c>
      <c r="C1913" s="362" t="s">
        <v>359</v>
      </c>
      <c r="D1913" s="381">
        <v>502</v>
      </c>
      <c r="E1913" s="709">
        <v>0.2</v>
      </c>
      <c r="F1913" s="709">
        <v>0.2</v>
      </c>
    </row>
    <row r="1914" spans="1:6" ht="14" x14ac:dyDescent="0.3">
      <c r="A1914" s="77" t="s">
        <v>5</v>
      </c>
      <c r="B1914" s="77" t="s">
        <v>1695</v>
      </c>
      <c r="C1914" s="81"/>
      <c r="D1914" s="63" t="s">
        <v>23</v>
      </c>
      <c r="E1914" s="671"/>
      <c r="F1914" s="671"/>
    </row>
    <row r="1915" spans="1:6" ht="14" x14ac:dyDescent="0.3">
      <c r="A1915" s="78" t="s">
        <v>5</v>
      </c>
      <c r="B1915" s="78" t="s">
        <v>1696</v>
      </c>
      <c r="C1915" s="6" t="s">
        <v>1697</v>
      </c>
      <c r="D1915" s="90">
        <v>35</v>
      </c>
      <c r="E1915" s="681">
        <v>0.1</v>
      </c>
      <c r="F1915" s="681">
        <v>0.1</v>
      </c>
    </row>
    <row r="1916" spans="1:6" ht="14" x14ac:dyDescent="0.3">
      <c r="A1916" s="78" t="s">
        <v>5</v>
      </c>
      <c r="B1916" s="78" t="s">
        <v>1698</v>
      </c>
      <c r="C1916" s="6" t="s">
        <v>1699</v>
      </c>
      <c r="D1916" s="90">
        <v>55</v>
      </c>
      <c r="E1916" s="681">
        <v>0.1</v>
      </c>
      <c r="F1916" s="681">
        <v>0.1</v>
      </c>
    </row>
    <row r="1917" spans="1:6" ht="14" x14ac:dyDescent="0.3">
      <c r="A1917" s="79" t="s">
        <v>5</v>
      </c>
      <c r="B1917" s="79" t="s">
        <v>1700</v>
      </c>
      <c r="C1917" s="80" t="s">
        <v>1701</v>
      </c>
      <c r="D1917" s="87">
        <v>31</v>
      </c>
      <c r="E1917" s="680">
        <v>0.1</v>
      </c>
      <c r="F1917" s="680">
        <v>0.1</v>
      </c>
    </row>
    <row r="1918" spans="1:6" ht="14" x14ac:dyDescent="0.3">
      <c r="A1918" s="405" t="s">
        <v>5</v>
      </c>
      <c r="B1918" s="405" t="s">
        <v>1871</v>
      </c>
      <c r="C1918" s="348"/>
      <c r="D1918" s="408" t="s">
        <v>23</v>
      </c>
      <c r="E1918" s="719"/>
      <c r="F1918" s="719"/>
    </row>
    <row r="1919" spans="1:6" ht="14" x14ac:dyDescent="0.3">
      <c r="A1919" s="392" t="s">
        <v>5</v>
      </c>
      <c r="B1919" s="392" t="s">
        <v>1498</v>
      </c>
      <c r="C1919" s="395" t="s">
        <v>2935</v>
      </c>
      <c r="D1919" s="382">
        <v>976</v>
      </c>
      <c r="E1919" s="716">
        <v>0.1</v>
      </c>
      <c r="F1919" s="716">
        <v>0.1</v>
      </c>
    </row>
    <row r="1920" spans="1:6" ht="14" x14ac:dyDescent="0.3">
      <c r="A1920" s="392" t="s">
        <v>5</v>
      </c>
      <c r="B1920" s="392" t="s">
        <v>1499</v>
      </c>
      <c r="C1920" s="395" t="s">
        <v>2936</v>
      </c>
      <c r="D1920" s="382">
        <v>1671</v>
      </c>
      <c r="E1920" s="716">
        <v>0.1</v>
      </c>
      <c r="F1920" s="716">
        <v>0.1</v>
      </c>
    </row>
    <row r="1921" spans="1:6" ht="14" x14ac:dyDescent="0.3">
      <c r="A1921" s="392" t="s">
        <v>5</v>
      </c>
      <c r="B1921" s="392" t="s">
        <v>1500</v>
      </c>
      <c r="C1921" s="395" t="s">
        <v>2937</v>
      </c>
      <c r="D1921" s="382">
        <v>1973</v>
      </c>
      <c r="E1921" s="716">
        <v>0.1</v>
      </c>
      <c r="F1921" s="716">
        <v>0.1</v>
      </c>
    </row>
    <row r="1922" spans="1:6" ht="14" x14ac:dyDescent="0.3">
      <c r="A1922" s="392" t="s">
        <v>5</v>
      </c>
      <c r="B1922" s="392" t="s">
        <v>1501</v>
      </c>
      <c r="C1922" s="395" t="s">
        <v>2938</v>
      </c>
      <c r="D1922" s="382">
        <v>2235</v>
      </c>
      <c r="E1922" s="716">
        <v>0.1</v>
      </c>
      <c r="F1922" s="716">
        <v>0.1</v>
      </c>
    </row>
    <row r="1923" spans="1:6" ht="14" x14ac:dyDescent="0.3">
      <c r="A1923" s="394" t="s">
        <v>5</v>
      </c>
      <c r="B1923" s="394" t="s">
        <v>1502</v>
      </c>
      <c r="C1923" s="396" t="s">
        <v>2939</v>
      </c>
      <c r="D1923" s="383">
        <v>2619</v>
      </c>
      <c r="E1923" s="717">
        <v>0.1</v>
      </c>
      <c r="F1923" s="717">
        <v>0.1</v>
      </c>
    </row>
    <row r="1924" spans="1:6" ht="28" x14ac:dyDescent="0.25">
      <c r="A1924" s="424" t="s">
        <v>1873</v>
      </c>
      <c r="B1924" s="424" t="s">
        <v>9</v>
      </c>
      <c r="C1924" s="425" t="s">
        <v>10</v>
      </c>
      <c r="D1924" s="425" t="s">
        <v>11</v>
      </c>
      <c r="E1924" s="703" t="s">
        <v>1775</v>
      </c>
      <c r="F1924" s="703" t="s">
        <v>1775</v>
      </c>
    </row>
    <row r="1925" spans="1:6" ht="14" x14ac:dyDescent="0.3">
      <c r="A1925" s="432" t="s">
        <v>1873</v>
      </c>
      <c r="B1925" s="432" t="s">
        <v>1597</v>
      </c>
      <c r="C1925" s="433"/>
      <c r="D1925" s="434" t="s">
        <v>23</v>
      </c>
      <c r="E1925" s="720"/>
      <c r="F1925" s="720"/>
    </row>
    <row r="1926" spans="1:6" ht="14" x14ac:dyDescent="0.3">
      <c r="A1926" s="416" t="s">
        <v>1873</v>
      </c>
      <c r="B1926" s="416" t="s">
        <v>1702</v>
      </c>
      <c r="C1926" s="409" t="s">
        <v>1703</v>
      </c>
      <c r="D1926" s="372">
        <v>104</v>
      </c>
      <c r="E1926" s="708">
        <v>0.1</v>
      </c>
      <c r="F1926" s="708">
        <v>0.1</v>
      </c>
    </row>
    <row r="1927" spans="1:6" ht="14" x14ac:dyDescent="0.3">
      <c r="A1927" s="416" t="s">
        <v>1873</v>
      </c>
      <c r="B1927" s="416" t="s">
        <v>1704</v>
      </c>
      <c r="C1927" s="409" t="s">
        <v>1705</v>
      </c>
      <c r="D1927" s="372">
        <v>119</v>
      </c>
      <c r="E1927" s="708">
        <v>0.1</v>
      </c>
      <c r="F1927" s="708">
        <v>0.1</v>
      </c>
    </row>
    <row r="1928" spans="1:6" ht="14" x14ac:dyDescent="0.3">
      <c r="A1928" s="416" t="s">
        <v>1873</v>
      </c>
      <c r="B1928" s="416" t="s">
        <v>1706</v>
      </c>
      <c r="C1928" s="409" t="s">
        <v>1707</v>
      </c>
      <c r="D1928" s="372">
        <v>135</v>
      </c>
      <c r="E1928" s="708">
        <v>0.1</v>
      </c>
      <c r="F1928" s="708">
        <v>0.1</v>
      </c>
    </row>
    <row r="1929" spans="1:6" ht="14" x14ac:dyDescent="0.3">
      <c r="A1929" s="416" t="s">
        <v>1873</v>
      </c>
      <c r="B1929" s="416" t="s">
        <v>1708</v>
      </c>
      <c r="C1929" s="409" t="s">
        <v>1709</v>
      </c>
      <c r="D1929" s="372">
        <v>147</v>
      </c>
      <c r="E1929" s="708">
        <v>0.1</v>
      </c>
      <c r="F1929" s="708">
        <v>0.1</v>
      </c>
    </row>
    <row r="1930" spans="1:6" ht="14" x14ac:dyDescent="0.3">
      <c r="A1930" s="416" t="s">
        <v>1873</v>
      </c>
      <c r="B1930" s="416" t="s">
        <v>1710</v>
      </c>
      <c r="C1930" s="409" t="s">
        <v>1711</v>
      </c>
      <c r="D1930" s="372">
        <v>160</v>
      </c>
      <c r="E1930" s="708">
        <v>0.1</v>
      </c>
      <c r="F1930" s="708">
        <v>0.1</v>
      </c>
    </row>
    <row r="1931" spans="1:6" ht="14" x14ac:dyDescent="0.3">
      <c r="A1931" s="416" t="s">
        <v>1873</v>
      </c>
      <c r="B1931" s="416" t="s">
        <v>1712</v>
      </c>
      <c r="C1931" s="409" t="s">
        <v>1713</v>
      </c>
      <c r="D1931" s="372">
        <v>186</v>
      </c>
      <c r="E1931" s="708">
        <v>0.1</v>
      </c>
      <c r="F1931" s="708">
        <v>0.1</v>
      </c>
    </row>
    <row r="1932" spans="1:6" ht="14" x14ac:dyDescent="0.3">
      <c r="A1932" s="416" t="s">
        <v>1873</v>
      </c>
      <c r="B1932" s="416" t="s">
        <v>1714</v>
      </c>
      <c r="C1932" s="409" t="s">
        <v>1715</v>
      </c>
      <c r="D1932" s="372">
        <v>211</v>
      </c>
      <c r="E1932" s="708">
        <v>0.1</v>
      </c>
      <c r="F1932" s="708">
        <v>0.1</v>
      </c>
    </row>
    <row r="1933" spans="1:6" ht="14" x14ac:dyDescent="0.3">
      <c r="A1933" s="416" t="s">
        <v>1873</v>
      </c>
      <c r="B1933" s="416" t="s">
        <v>1716</v>
      </c>
      <c r="C1933" s="409" t="s">
        <v>1717</v>
      </c>
      <c r="D1933" s="372">
        <v>237</v>
      </c>
      <c r="E1933" s="708">
        <v>0.1</v>
      </c>
      <c r="F1933" s="708">
        <v>0.1</v>
      </c>
    </row>
    <row r="1934" spans="1:6" ht="14" x14ac:dyDescent="0.3">
      <c r="A1934" s="416" t="s">
        <v>1873</v>
      </c>
      <c r="B1934" s="416" t="s">
        <v>1718</v>
      </c>
      <c r="C1934" s="409" t="s">
        <v>1719</v>
      </c>
      <c r="D1934" s="372">
        <v>273</v>
      </c>
      <c r="E1934" s="708">
        <v>0.1</v>
      </c>
      <c r="F1934" s="708">
        <v>0.1</v>
      </c>
    </row>
    <row r="1935" spans="1:6" ht="14" x14ac:dyDescent="0.3">
      <c r="A1935" s="416" t="s">
        <v>1873</v>
      </c>
      <c r="B1935" s="416" t="s">
        <v>1720</v>
      </c>
      <c r="C1935" s="409" t="s">
        <v>1721</v>
      </c>
      <c r="D1935" s="372">
        <v>456</v>
      </c>
      <c r="E1935" s="708">
        <v>0.1</v>
      </c>
      <c r="F1935" s="708">
        <v>0.1</v>
      </c>
    </row>
    <row r="1936" spans="1:6" ht="14" x14ac:dyDescent="0.3">
      <c r="A1936" s="416" t="s">
        <v>1873</v>
      </c>
      <c r="B1936" s="416" t="s">
        <v>1722</v>
      </c>
      <c r="C1936" s="409" t="s">
        <v>1723</v>
      </c>
      <c r="D1936" s="372">
        <v>501</v>
      </c>
      <c r="E1936" s="708">
        <v>0.1</v>
      </c>
      <c r="F1936" s="708">
        <v>0.1</v>
      </c>
    </row>
    <row r="1937" spans="1:6" ht="14" x14ac:dyDescent="0.3">
      <c r="A1937" s="416" t="s">
        <v>1873</v>
      </c>
      <c r="B1937" s="416" t="s">
        <v>1724</v>
      </c>
      <c r="C1937" s="409" t="s">
        <v>1725</v>
      </c>
      <c r="D1937" s="372">
        <v>562</v>
      </c>
      <c r="E1937" s="708">
        <v>0.1</v>
      </c>
      <c r="F1937" s="708">
        <v>0.1</v>
      </c>
    </row>
    <row r="1938" spans="1:6" ht="14" x14ac:dyDescent="0.3">
      <c r="A1938" s="350" t="s">
        <v>1873</v>
      </c>
      <c r="B1938" s="350" t="s">
        <v>1726</v>
      </c>
      <c r="C1938" s="417" t="s">
        <v>1727</v>
      </c>
      <c r="D1938" s="373">
        <v>641</v>
      </c>
      <c r="E1938" s="709">
        <v>0.1</v>
      </c>
      <c r="F1938" s="709">
        <v>0.1</v>
      </c>
    </row>
    <row r="1939" spans="1:6" ht="14" x14ac:dyDescent="0.3">
      <c r="A1939" s="77" t="s">
        <v>1873</v>
      </c>
      <c r="B1939" s="77" t="s">
        <v>1730</v>
      </c>
      <c r="C1939" s="415"/>
      <c r="D1939" s="418" t="s">
        <v>23</v>
      </c>
      <c r="E1939" s="721"/>
      <c r="F1939" s="721"/>
    </row>
    <row r="1940" spans="1:6" ht="14" x14ac:dyDescent="0.3">
      <c r="A1940" s="416" t="s">
        <v>1873</v>
      </c>
      <c r="B1940" s="416" t="s">
        <v>1731</v>
      </c>
      <c r="C1940" s="409" t="s">
        <v>1732</v>
      </c>
      <c r="D1940" s="372">
        <v>39</v>
      </c>
      <c r="E1940" s="708">
        <v>0.1</v>
      </c>
      <c r="F1940" s="708">
        <v>0.1</v>
      </c>
    </row>
    <row r="1941" spans="1:6" ht="14" x14ac:dyDescent="0.3">
      <c r="A1941" s="416" t="s">
        <v>1873</v>
      </c>
      <c r="B1941" s="416" t="s">
        <v>1733</v>
      </c>
      <c r="C1941" s="409" t="s">
        <v>1734</v>
      </c>
      <c r="D1941" s="372">
        <v>53</v>
      </c>
      <c r="E1941" s="708">
        <v>0.1</v>
      </c>
      <c r="F1941" s="708">
        <v>0.1</v>
      </c>
    </row>
    <row r="1942" spans="1:6" ht="14" x14ac:dyDescent="0.3">
      <c r="A1942" s="416" t="s">
        <v>1873</v>
      </c>
      <c r="B1942" s="416" t="s">
        <v>1735</v>
      </c>
      <c r="C1942" s="409" t="s">
        <v>1736</v>
      </c>
      <c r="D1942" s="372">
        <v>78</v>
      </c>
      <c r="E1942" s="708">
        <v>0.1</v>
      </c>
      <c r="F1942" s="708">
        <v>0.1</v>
      </c>
    </row>
    <row r="1943" spans="1:6" ht="14" x14ac:dyDescent="0.3">
      <c r="A1943" s="416" t="s">
        <v>1873</v>
      </c>
      <c r="B1943" s="416" t="s">
        <v>1737</v>
      </c>
      <c r="C1943" s="409" t="s">
        <v>1738</v>
      </c>
      <c r="D1943" s="372">
        <v>97</v>
      </c>
      <c r="E1943" s="708">
        <v>0.1</v>
      </c>
      <c r="F1943" s="708">
        <v>0.1</v>
      </c>
    </row>
    <row r="1944" spans="1:6" ht="14" x14ac:dyDescent="0.3">
      <c r="A1944" s="416" t="s">
        <v>1873</v>
      </c>
      <c r="B1944" s="416" t="s">
        <v>1739</v>
      </c>
      <c r="C1944" s="409" t="s">
        <v>1740</v>
      </c>
      <c r="D1944" s="372">
        <v>114</v>
      </c>
      <c r="E1944" s="708">
        <v>0.1</v>
      </c>
      <c r="F1944" s="708">
        <v>0.1</v>
      </c>
    </row>
    <row r="1945" spans="1:6" ht="14" x14ac:dyDescent="0.3">
      <c r="A1945" s="416" t="s">
        <v>1873</v>
      </c>
      <c r="B1945" s="416" t="s">
        <v>1741</v>
      </c>
      <c r="C1945" s="409" t="s">
        <v>1742</v>
      </c>
      <c r="D1945" s="372">
        <v>128</v>
      </c>
      <c r="E1945" s="708">
        <v>0.1</v>
      </c>
      <c r="F1945" s="708">
        <v>0.1</v>
      </c>
    </row>
    <row r="1946" spans="1:6" ht="14" x14ac:dyDescent="0.3">
      <c r="A1946" s="416" t="s">
        <v>1873</v>
      </c>
      <c r="B1946" s="416" t="s">
        <v>1743</v>
      </c>
      <c r="C1946" s="409" t="s">
        <v>1744</v>
      </c>
      <c r="D1946" s="372">
        <v>144</v>
      </c>
      <c r="E1946" s="708">
        <v>0.1</v>
      </c>
      <c r="F1946" s="708">
        <v>0.1</v>
      </c>
    </row>
    <row r="1947" spans="1:6" ht="14" x14ac:dyDescent="0.3">
      <c r="A1947" s="416" t="s">
        <v>1873</v>
      </c>
      <c r="B1947" s="416" t="s">
        <v>1745</v>
      </c>
      <c r="C1947" s="409" t="s">
        <v>1746</v>
      </c>
      <c r="D1947" s="372">
        <v>168</v>
      </c>
      <c r="E1947" s="708">
        <v>0.1</v>
      </c>
      <c r="F1947" s="708">
        <v>0.1</v>
      </c>
    </row>
    <row r="1948" spans="1:6" ht="14" x14ac:dyDescent="0.3">
      <c r="A1948" s="416" t="s">
        <v>1873</v>
      </c>
      <c r="B1948" s="416" t="s">
        <v>1747</v>
      </c>
      <c r="C1948" s="409" t="s">
        <v>1748</v>
      </c>
      <c r="D1948" s="372">
        <v>193</v>
      </c>
      <c r="E1948" s="708">
        <v>0.1</v>
      </c>
      <c r="F1948" s="708">
        <v>0.1</v>
      </c>
    </row>
    <row r="1949" spans="1:6" ht="14" x14ac:dyDescent="0.3">
      <c r="A1949" s="350" t="s">
        <v>1873</v>
      </c>
      <c r="B1949" s="350" t="s">
        <v>1749</v>
      </c>
      <c r="C1949" s="417" t="s">
        <v>1750</v>
      </c>
      <c r="D1949" s="373">
        <v>208</v>
      </c>
      <c r="E1949" s="709">
        <v>0.1</v>
      </c>
      <c r="F1949" s="709">
        <v>0.1</v>
      </c>
    </row>
    <row r="1950" spans="1:6" ht="14" x14ac:dyDescent="0.3">
      <c r="A1950" s="77" t="s">
        <v>1873</v>
      </c>
      <c r="B1950" s="77" t="s">
        <v>1751</v>
      </c>
      <c r="C1950" s="421"/>
      <c r="D1950" s="457" t="s">
        <v>23</v>
      </c>
      <c r="E1950" s="722"/>
      <c r="F1950" s="722"/>
    </row>
    <row r="1951" spans="1:6" ht="14" x14ac:dyDescent="0.3">
      <c r="A1951" s="416" t="s">
        <v>1873</v>
      </c>
      <c r="B1951" s="416" t="s">
        <v>1752</v>
      </c>
      <c r="C1951" s="409" t="s">
        <v>1753</v>
      </c>
      <c r="D1951" s="458">
        <v>65</v>
      </c>
      <c r="E1951" s="711">
        <v>0.1</v>
      </c>
      <c r="F1951" s="711">
        <v>0.1</v>
      </c>
    </row>
    <row r="1952" spans="1:6" ht="14" x14ac:dyDescent="0.3">
      <c r="A1952" s="416" t="s">
        <v>1873</v>
      </c>
      <c r="B1952" s="416" t="s">
        <v>1754</v>
      </c>
      <c r="C1952" s="409" t="s">
        <v>1755</v>
      </c>
      <c r="D1952" s="458">
        <v>73</v>
      </c>
      <c r="E1952" s="711">
        <v>0.1</v>
      </c>
      <c r="F1952" s="711">
        <v>0.1</v>
      </c>
    </row>
    <row r="1953" spans="1:6" ht="14" x14ac:dyDescent="0.3">
      <c r="A1953" s="416" t="s">
        <v>1873</v>
      </c>
      <c r="B1953" s="416" t="s">
        <v>1756</v>
      </c>
      <c r="C1953" s="409" t="s">
        <v>1757</v>
      </c>
      <c r="D1953" s="458">
        <v>79</v>
      </c>
      <c r="E1953" s="711">
        <v>0.1</v>
      </c>
      <c r="F1953" s="711">
        <v>0.1</v>
      </c>
    </row>
    <row r="1954" spans="1:6" ht="14" x14ac:dyDescent="0.3">
      <c r="A1954" s="416" t="s">
        <v>1873</v>
      </c>
      <c r="B1954" s="416" t="s">
        <v>1758</v>
      </c>
      <c r="C1954" s="409" t="s">
        <v>1759</v>
      </c>
      <c r="D1954" s="458">
        <v>100</v>
      </c>
      <c r="E1954" s="711">
        <v>0.1</v>
      </c>
      <c r="F1954" s="711">
        <v>0.1</v>
      </c>
    </row>
    <row r="1955" spans="1:6" ht="14" x14ac:dyDescent="0.3">
      <c r="A1955" s="416" t="s">
        <v>1873</v>
      </c>
      <c r="B1955" s="416" t="s">
        <v>1760</v>
      </c>
      <c r="C1955" s="409" t="s">
        <v>1761</v>
      </c>
      <c r="D1955" s="458">
        <v>120</v>
      </c>
      <c r="E1955" s="711">
        <v>0.1</v>
      </c>
      <c r="F1955" s="711">
        <v>0.1</v>
      </c>
    </row>
    <row r="1956" spans="1:6" ht="14" x14ac:dyDescent="0.3">
      <c r="A1956" s="416" t="s">
        <v>1873</v>
      </c>
      <c r="B1956" s="416" t="s">
        <v>1762</v>
      </c>
      <c r="C1956" s="409" t="s">
        <v>1763</v>
      </c>
      <c r="D1956" s="458">
        <v>142</v>
      </c>
      <c r="E1956" s="711">
        <v>0.1</v>
      </c>
      <c r="F1956" s="711">
        <v>0.1</v>
      </c>
    </row>
    <row r="1957" spans="1:6" ht="14" x14ac:dyDescent="0.3">
      <c r="A1957" s="416" t="s">
        <v>1873</v>
      </c>
      <c r="B1957" s="416" t="s">
        <v>1764</v>
      </c>
      <c r="C1957" s="409" t="s">
        <v>1765</v>
      </c>
      <c r="D1957" s="458">
        <v>164</v>
      </c>
      <c r="E1957" s="711">
        <v>0.1</v>
      </c>
      <c r="F1957" s="711">
        <v>0.1</v>
      </c>
    </row>
    <row r="1958" spans="1:6" ht="14" x14ac:dyDescent="0.3">
      <c r="A1958" s="416" t="s">
        <v>1873</v>
      </c>
      <c r="B1958" s="416" t="s">
        <v>1766</v>
      </c>
      <c r="C1958" s="409" t="s">
        <v>1767</v>
      </c>
      <c r="D1958" s="458">
        <v>183</v>
      </c>
      <c r="E1958" s="711">
        <v>0.1</v>
      </c>
      <c r="F1958" s="711">
        <v>0.1</v>
      </c>
    </row>
    <row r="1959" spans="1:6" ht="14" x14ac:dyDescent="0.3">
      <c r="A1959" s="416" t="s">
        <v>1873</v>
      </c>
      <c r="B1959" s="416" t="s">
        <v>1768</v>
      </c>
      <c r="C1959" s="409" t="s">
        <v>1769</v>
      </c>
      <c r="D1959" s="458">
        <v>207</v>
      </c>
      <c r="E1959" s="711">
        <v>0.1</v>
      </c>
      <c r="F1959" s="711">
        <v>0.1</v>
      </c>
    </row>
    <row r="1960" spans="1:6" ht="14" x14ac:dyDescent="0.3">
      <c r="A1960" s="416" t="s">
        <v>1873</v>
      </c>
      <c r="B1960" s="416" t="s">
        <v>1770</v>
      </c>
      <c r="C1960" s="409" t="s">
        <v>1771</v>
      </c>
      <c r="D1960" s="458">
        <v>226</v>
      </c>
      <c r="E1960" s="711">
        <v>0.1</v>
      </c>
      <c r="F1960" s="711">
        <v>0.1</v>
      </c>
    </row>
    <row r="1961" spans="1:6" ht="14" x14ac:dyDescent="0.3">
      <c r="A1961" s="350" t="s">
        <v>1873</v>
      </c>
      <c r="B1961" s="350" t="s">
        <v>1772</v>
      </c>
      <c r="C1961" s="417" t="s">
        <v>1773</v>
      </c>
      <c r="D1961" s="459">
        <v>246</v>
      </c>
      <c r="E1961" s="712">
        <v>0.1</v>
      </c>
      <c r="F1961" s="712">
        <v>0.1</v>
      </c>
    </row>
    <row r="1962" spans="1:6" ht="14" x14ac:dyDescent="0.3">
      <c r="A1962" s="405" t="s">
        <v>1873</v>
      </c>
      <c r="B1962" s="405" t="s">
        <v>1868</v>
      </c>
      <c r="C1962" s="345"/>
      <c r="D1962" s="454"/>
      <c r="E1962" s="722"/>
      <c r="F1962" s="722"/>
    </row>
    <row r="1963" spans="1:6" ht="14" x14ac:dyDescent="0.3">
      <c r="A1963" s="392" t="s">
        <v>1873</v>
      </c>
      <c r="B1963" s="392" t="s">
        <v>1490</v>
      </c>
      <c r="C1963" s="398" t="s">
        <v>2940</v>
      </c>
      <c r="D1963" s="455">
        <v>332</v>
      </c>
      <c r="E1963" s="701">
        <v>0.1</v>
      </c>
      <c r="F1963" s="701">
        <v>0.1</v>
      </c>
    </row>
    <row r="1964" spans="1:6" ht="14" x14ac:dyDescent="0.3">
      <c r="A1964" s="392" t="s">
        <v>1873</v>
      </c>
      <c r="B1964" s="392" t="s">
        <v>1491</v>
      </c>
      <c r="C1964" s="398" t="s">
        <v>2941</v>
      </c>
      <c r="D1964" s="455">
        <v>1394</v>
      </c>
      <c r="E1964" s="701">
        <v>0.1</v>
      </c>
      <c r="F1964" s="701">
        <v>0.1</v>
      </c>
    </row>
    <row r="1965" spans="1:6" ht="14" x14ac:dyDescent="0.3">
      <c r="A1965" s="392" t="s">
        <v>1873</v>
      </c>
      <c r="B1965" s="392" t="s">
        <v>1492</v>
      </c>
      <c r="C1965" s="398" t="s">
        <v>1817</v>
      </c>
      <c r="D1965" s="455">
        <v>2986</v>
      </c>
      <c r="E1965" s="701">
        <v>0.1</v>
      </c>
      <c r="F1965" s="701">
        <v>0.1</v>
      </c>
    </row>
    <row r="1966" spans="1:6" ht="14" x14ac:dyDescent="0.3">
      <c r="A1966" s="392" t="s">
        <v>1873</v>
      </c>
      <c r="B1966" s="392" t="s">
        <v>1493</v>
      </c>
      <c r="C1966" s="398" t="s">
        <v>2942</v>
      </c>
      <c r="D1966" s="455">
        <v>346</v>
      </c>
      <c r="E1966" s="701">
        <v>0.1</v>
      </c>
      <c r="F1966" s="701">
        <v>0.1</v>
      </c>
    </row>
    <row r="1967" spans="1:6" ht="14" x14ac:dyDescent="0.3">
      <c r="A1967" s="392" t="s">
        <v>1873</v>
      </c>
      <c r="B1967" s="392" t="s">
        <v>1494</v>
      </c>
      <c r="C1967" s="398" t="s">
        <v>2943</v>
      </c>
      <c r="D1967" s="455">
        <v>428</v>
      </c>
      <c r="E1967" s="701">
        <v>0.1</v>
      </c>
      <c r="F1967" s="701">
        <v>0.1</v>
      </c>
    </row>
    <row r="1968" spans="1:6" ht="14" x14ac:dyDescent="0.3">
      <c r="A1968" s="392" t="s">
        <v>1873</v>
      </c>
      <c r="B1968" s="392" t="s">
        <v>1495</v>
      </c>
      <c r="C1968" s="398" t="s">
        <v>2944</v>
      </c>
      <c r="D1968" s="455">
        <v>536</v>
      </c>
      <c r="E1968" s="701">
        <v>0.1</v>
      </c>
      <c r="F1968" s="701">
        <v>0.1</v>
      </c>
    </row>
    <row r="1969" spans="1:6" ht="14" x14ac:dyDescent="0.3">
      <c r="A1969" s="392" t="s">
        <v>1873</v>
      </c>
      <c r="B1969" s="392" t="s">
        <v>1496</v>
      </c>
      <c r="C1969" s="398" t="s">
        <v>2945</v>
      </c>
      <c r="D1969" s="455">
        <v>802</v>
      </c>
      <c r="E1969" s="701">
        <v>0.1</v>
      </c>
      <c r="F1969" s="701">
        <v>0.1</v>
      </c>
    </row>
    <row r="1970" spans="1:6" ht="14" x14ac:dyDescent="0.3">
      <c r="A1970" s="394" t="s">
        <v>1873</v>
      </c>
      <c r="B1970" s="394" t="s">
        <v>1497</v>
      </c>
      <c r="C1970" s="400" t="s">
        <v>2946</v>
      </c>
      <c r="D1970" s="456">
        <v>900</v>
      </c>
      <c r="E1970" s="702">
        <v>0.1</v>
      </c>
      <c r="F1970" s="702">
        <v>0.1</v>
      </c>
    </row>
    <row r="1971" spans="1:6" ht="28" x14ac:dyDescent="0.25">
      <c r="A1971" s="424" t="s">
        <v>6</v>
      </c>
      <c r="B1971" s="424" t="s">
        <v>9</v>
      </c>
      <c r="C1971" s="425" t="s">
        <v>10</v>
      </c>
      <c r="D1971" s="425" t="s">
        <v>11</v>
      </c>
      <c r="E1971" s="703" t="s">
        <v>1775</v>
      </c>
      <c r="F1971" s="703" t="s">
        <v>1775</v>
      </c>
    </row>
    <row r="1972" spans="1:6" ht="14" x14ac:dyDescent="0.3">
      <c r="A1972" s="437" t="s">
        <v>6</v>
      </c>
      <c r="B1972" s="437" t="s">
        <v>1776</v>
      </c>
      <c r="C1972" s="438" t="s">
        <v>1775</v>
      </c>
      <c r="D1972" s="439" t="s">
        <v>23</v>
      </c>
      <c r="E1972" s="723"/>
      <c r="F1972" s="723"/>
    </row>
    <row r="1973" spans="1:6" ht="14" x14ac:dyDescent="0.3">
      <c r="A1973" s="592" t="s">
        <v>6</v>
      </c>
      <c r="B1973" s="592" t="s">
        <v>3091</v>
      </c>
      <c r="C1973" s="31" t="s">
        <v>3137</v>
      </c>
      <c r="D1973" s="380">
        <v>19</v>
      </c>
      <c r="E1973" s="708">
        <v>0.1</v>
      </c>
      <c r="F1973" s="708">
        <v>0.1</v>
      </c>
    </row>
    <row r="1974" spans="1:6" ht="14" x14ac:dyDescent="0.3">
      <c r="A1974" s="592" t="s">
        <v>6</v>
      </c>
      <c r="B1974" s="592" t="s">
        <v>3092</v>
      </c>
      <c r="C1974" s="31" t="s">
        <v>3138</v>
      </c>
      <c r="D1974" s="380">
        <v>21</v>
      </c>
      <c r="E1974" s="708">
        <v>0.1</v>
      </c>
      <c r="F1974" s="708">
        <v>0.1</v>
      </c>
    </row>
    <row r="1975" spans="1:6" ht="14" x14ac:dyDescent="0.3">
      <c r="A1975" s="592" t="s">
        <v>6</v>
      </c>
      <c r="B1975" s="592" t="s">
        <v>3093</v>
      </c>
      <c r="C1975" s="31" t="s">
        <v>3139</v>
      </c>
      <c r="D1975" s="380">
        <v>259</v>
      </c>
      <c r="E1975" s="708">
        <v>0.1</v>
      </c>
      <c r="F1975" s="708">
        <v>0.1</v>
      </c>
    </row>
    <row r="1976" spans="1:6" ht="14" x14ac:dyDescent="0.3">
      <c r="A1976" s="592" t="s">
        <v>6</v>
      </c>
      <c r="B1976" s="592" t="s">
        <v>3094</v>
      </c>
      <c r="C1976" s="31" t="s">
        <v>3140</v>
      </c>
      <c r="D1976" s="380">
        <v>266</v>
      </c>
      <c r="E1976" s="708">
        <v>0.1</v>
      </c>
      <c r="F1976" s="708">
        <v>0.1</v>
      </c>
    </row>
    <row r="1977" spans="1:6" ht="14" x14ac:dyDescent="0.3">
      <c r="A1977" s="592" t="s">
        <v>6</v>
      </c>
      <c r="B1977" s="592" t="s">
        <v>3095</v>
      </c>
      <c r="C1977" s="31" t="s">
        <v>3141</v>
      </c>
      <c r="D1977" s="380">
        <v>242</v>
      </c>
      <c r="E1977" s="708">
        <v>0.1</v>
      </c>
      <c r="F1977" s="708">
        <v>0.1</v>
      </c>
    </row>
    <row r="1978" spans="1:6" ht="14" x14ac:dyDescent="0.3">
      <c r="A1978" s="592" t="s">
        <v>6</v>
      </c>
      <c r="B1978" s="592" t="s">
        <v>3096</v>
      </c>
      <c r="C1978" s="31" t="s">
        <v>3142</v>
      </c>
      <c r="D1978" s="380">
        <v>308</v>
      </c>
      <c r="E1978" s="708">
        <v>0.1</v>
      </c>
      <c r="F1978" s="708">
        <v>0.1</v>
      </c>
    </row>
    <row r="1979" spans="1:6" ht="14" x14ac:dyDescent="0.3">
      <c r="A1979" s="592" t="s">
        <v>6</v>
      </c>
      <c r="B1979" s="592" t="s">
        <v>3097</v>
      </c>
      <c r="C1979" s="31" t="s">
        <v>3143</v>
      </c>
      <c r="D1979" s="380">
        <v>81</v>
      </c>
      <c r="E1979" s="708">
        <v>0.1</v>
      </c>
      <c r="F1979" s="708">
        <v>0.1</v>
      </c>
    </row>
    <row r="1980" spans="1:6" ht="14" x14ac:dyDescent="0.3">
      <c r="A1980" s="593" t="s">
        <v>6</v>
      </c>
      <c r="B1980" s="593" t="s">
        <v>3098</v>
      </c>
      <c r="C1980" s="420" t="s">
        <v>3144</v>
      </c>
      <c r="D1980" s="381">
        <v>242</v>
      </c>
      <c r="E1980" s="709">
        <v>0.1</v>
      </c>
      <c r="F1980" s="709">
        <v>0.1</v>
      </c>
    </row>
    <row r="1981" spans="1:6" ht="14" x14ac:dyDescent="0.3">
      <c r="A1981" s="412" t="s">
        <v>6</v>
      </c>
      <c r="B1981" s="412" t="s">
        <v>1777</v>
      </c>
      <c r="C1981" s="419" t="s">
        <v>1775</v>
      </c>
      <c r="D1981" s="466" t="s">
        <v>23</v>
      </c>
      <c r="E1981" s="722"/>
      <c r="F1981" s="722"/>
    </row>
    <row r="1982" spans="1:6" ht="14" x14ac:dyDescent="0.3">
      <c r="A1982" s="592" t="s">
        <v>6</v>
      </c>
      <c r="B1982" s="592" t="s">
        <v>3099</v>
      </c>
      <c r="C1982" s="31" t="s">
        <v>3145</v>
      </c>
      <c r="D1982" s="462">
        <v>786</v>
      </c>
      <c r="E1982" s="711">
        <v>0.1</v>
      </c>
      <c r="F1982" s="711">
        <v>0.1</v>
      </c>
    </row>
    <row r="1983" spans="1:6" ht="14" x14ac:dyDescent="0.3">
      <c r="A1983" s="592" t="s">
        <v>6</v>
      </c>
      <c r="B1983" s="592" t="s">
        <v>3100</v>
      </c>
      <c r="C1983" s="31" t="s">
        <v>3146</v>
      </c>
      <c r="D1983" s="462">
        <v>206</v>
      </c>
      <c r="E1983" s="711">
        <v>0.1</v>
      </c>
      <c r="F1983" s="711">
        <v>0.1</v>
      </c>
    </row>
    <row r="1984" spans="1:6" ht="14" x14ac:dyDescent="0.3">
      <c r="A1984" s="592" t="s">
        <v>6</v>
      </c>
      <c r="B1984" s="592" t="s">
        <v>3101</v>
      </c>
      <c r="C1984" s="31" t="s">
        <v>1778</v>
      </c>
      <c r="D1984" s="462">
        <v>307</v>
      </c>
      <c r="E1984" s="711">
        <v>0.1</v>
      </c>
      <c r="F1984" s="711">
        <v>0.1</v>
      </c>
    </row>
    <row r="1985" spans="1:6" ht="14" x14ac:dyDescent="0.3">
      <c r="A1985" s="592" t="s">
        <v>6</v>
      </c>
      <c r="B1985" s="592" t="s">
        <v>3102</v>
      </c>
      <c r="C1985" s="31" t="s">
        <v>1774</v>
      </c>
      <c r="D1985" s="462">
        <v>145</v>
      </c>
      <c r="E1985" s="711">
        <v>0.1</v>
      </c>
      <c r="F1985" s="711">
        <v>0.1</v>
      </c>
    </row>
    <row r="1986" spans="1:6" ht="14" x14ac:dyDescent="0.3">
      <c r="A1986" s="593" t="s">
        <v>6</v>
      </c>
      <c r="B1986" s="593" t="s">
        <v>3103</v>
      </c>
      <c r="C1986" s="420" t="s">
        <v>1779</v>
      </c>
      <c r="D1986" s="467">
        <v>425</v>
      </c>
      <c r="E1986" s="724">
        <v>0.1</v>
      </c>
      <c r="F1986" s="724">
        <v>0.1</v>
      </c>
    </row>
    <row r="1987" spans="1:6" ht="14" x14ac:dyDescent="0.3">
      <c r="A1987" s="405" t="s">
        <v>6</v>
      </c>
      <c r="B1987" s="405" t="s">
        <v>1869</v>
      </c>
      <c r="C1987" s="406"/>
      <c r="D1987" s="468" t="s">
        <v>23</v>
      </c>
      <c r="E1987" s="722"/>
      <c r="F1987" s="722"/>
    </row>
    <row r="1988" spans="1:6" ht="14" x14ac:dyDescent="0.3">
      <c r="A1988" s="392" t="s">
        <v>6</v>
      </c>
      <c r="B1988" s="392" t="s">
        <v>1525</v>
      </c>
      <c r="C1988" s="398" t="s">
        <v>1526</v>
      </c>
      <c r="D1988" s="455">
        <v>177</v>
      </c>
      <c r="E1988" s="701">
        <v>0.1</v>
      </c>
      <c r="F1988" s="701">
        <v>0.1</v>
      </c>
    </row>
    <row r="1989" spans="1:6" ht="14" x14ac:dyDescent="0.3">
      <c r="A1989" s="392" t="s">
        <v>6</v>
      </c>
      <c r="B1989" s="392" t="s">
        <v>1527</v>
      </c>
      <c r="C1989" s="398" t="s">
        <v>1528</v>
      </c>
      <c r="D1989" s="455">
        <v>182</v>
      </c>
      <c r="E1989" s="701">
        <v>0.1</v>
      </c>
      <c r="F1989" s="701">
        <v>0.1</v>
      </c>
    </row>
    <row r="1990" spans="1:6" ht="14" x14ac:dyDescent="0.3">
      <c r="A1990" s="392" t="s">
        <v>6</v>
      </c>
      <c r="B1990" s="392" t="s">
        <v>1529</v>
      </c>
      <c r="C1990" s="398" t="s">
        <v>1530</v>
      </c>
      <c r="D1990" s="455">
        <v>187</v>
      </c>
      <c r="E1990" s="701">
        <v>0.1</v>
      </c>
      <c r="F1990" s="701">
        <v>0.1</v>
      </c>
    </row>
    <row r="1991" spans="1:6" ht="14" x14ac:dyDescent="0.3">
      <c r="A1991" s="392" t="s">
        <v>6</v>
      </c>
      <c r="B1991" s="392" t="s">
        <v>1531</v>
      </c>
      <c r="C1991" s="398" t="s">
        <v>1532</v>
      </c>
      <c r="D1991" s="455">
        <v>195</v>
      </c>
      <c r="E1991" s="701">
        <v>0.1</v>
      </c>
      <c r="F1991" s="701">
        <v>0.1</v>
      </c>
    </row>
    <row r="1992" spans="1:6" ht="14" x14ac:dyDescent="0.3">
      <c r="A1992" s="392" t="s">
        <v>6</v>
      </c>
      <c r="B1992" s="392" t="s">
        <v>1533</v>
      </c>
      <c r="C1992" s="398" t="s">
        <v>1534</v>
      </c>
      <c r="D1992" s="455">
        <v>199</v>
      </c>
      <c r="E1992" s="701">
        <v>0.1</v>
      </c>
      <c r="F1992" s="701">
        <v>0.1</v>
      </c>
    </row>
    <row r="1993" spans="1:6" ht="14" x14ac:dyDescent="0.3">
      <c r="A1993" s="392" t="s">
        <v>6</v>
      </c>
      <c r="B1993" s="392" t="s">
        <v>1535</v>
      </c>
      <c r="C1993" s="398" t="s">
        <v>1536</v>
      </c>
      <c r="D1993" s="455">
        <v>206</v>
      </c>
      <c r="E1993" s="701">
        <v>0.1</v>
      </c>
      <c r="F1993" s="701">
        <v>0.1</v>
      </c>
    </row>
    <row r="1994" spans="1:6" ht="14" x14ac:dyDescent="0.3">
      <c r="A1994" s="392" t="s">
        <v>6</v>
      </c>
      <c r="B1994" s="392" t="s">
        <v>1537</v>
      </c>
      <c r="C1994" s="398" t="s">
        <v>1538</v>
      </c>
      <c r="D1994" s="455">
        <v>210</v>
      </c>
      <c r="E1994" s="701">
        <v>0.1</v>
      </c>
      <c r="F1994" s="701">
        <v>0.1</v>
      </c>
    </row>
    <row r="1995" spans="1:6" ht="14" x14ac:dyDescent="0.3">
      <c r="A1995" s="392" t="s">
        <v>6</v>
      </c>
      <c r="B1995" s="392" t="s">
        <v>1539</v>
      </c>
      <c r="C1995" s="398" t="s">
        <v>1540</v>
      </c>
      <c r="D1995" s="455">
        <v>213</v>
      </c>
      <c r="E1995" s="701">
        <v>0.1</v>
      </c>
      <c r="F1995" s="701">
        <v>0.1</v>
      </c>
    </row>
    <row r="1996" spans="1:6" ht="14" x14ac:dyDescent="0.3">
      <c r="A1996" s="392" t="s">
        <v>6</v>
      </c>
      <c r="B1996" s="392" t="s">
        <v>1541</v>
      </c>
      <c r="C1996" s="398" t="s">
        <v>1542</v>
      </c>
      <c r="D1996" s="455">
        <v>219</v>
      </c>
      <c r="E1996" s="701">
        <v>0.1</v>
      </c>
      <c r="F1996" s="701">
        <v>0.1</v>
      </c>
    </row>
    <row r="1997" spans="1:6" ht="14" x14ac:dyDescent="0.3">
      <c r="A1997" s="392" t="s">
        <v>6</v>
      </c>
      <c r="B1997" s="392" t="s">
        <v>1543</v>
      </c>
      <c r="C1997" s="398" t="s">
        <v>1544</v>
      </c>
      <c r="D1997" s="455">
        <v>227</v>
      </c>
      <c r="E1997" s="701">
        <v>0.1</v>
      </c>
      <c r="F1997" s="701">
        <v>0.1</v>
      </c>
    </row>
    <row r="1998" spans="1:6" ht="14" x14ac:dyDescent="0.3">
      <c r="A1998" s="394" t="s">
        <v>6</v>
      </c>
      <c r="B1998" s="394" t="s">
        <v>1545</v>
      </c>
      <c r="C1998" s="400" t="s">
        <v>1546</v>
      </c>
      <c r="D1998" s="456">
        <v>242</v>
      </c>
      <c r="E1998" s="702">
        <v>0.1</v>
      </c>
      <c r="F1998" s="702">
        <v>0.1</v>
      </c>
    </row>
    <row r="1999" spans="1:6" ht="14" x14ac:dyDescent="0.3">
      <c r="A1999" s="405" t="s">
        <v>6</v>
      </c>
      <c r="B1999" s="405" t="s">
        <v>1870</v>
      </c>
      <c r="C1999" s="406"/>
      <c r="D1999" s="468" t="s">
        <v>23</v>
      </c>
      <c r="E1999" s="722"/>
      <c r="F1999" s="722"/>
    </row>
    <row r="2000" spans="1:6" ht="14" x14ac:dyDescent="0.3">
      <c r="A2000" s="392" t="s">
        <v>6</v>
      </c>
      <c r="B2000" s="392" t="s">
        <v>1503</v>
      </c>
      <c r="C2000" s="398" t="s">
        <v>1819</v>
      </c>
      <c r="D2000" s="455">
        <v>16</v>
      </c>
      <c r="E2000" s="701">
        <v>0.1</v>
      </c>
      <c r="F2000" s="701">
        <v>0.1</v>
      </c>
    </row>
    <row r="2001" spans="1:6" ht="14" x14ac:dyDescent="0.3">
      <c r="A2001" s="392" t="s">
        <v>6</v>
      </c>
      <c r="B2001" s="392" t="s">
        <v>1504</v>
      </c>
      <c r="C2001" s="398" t="s">
        <v>1820</v>
      </c>
      <c r="D2001" s="455">
        <v>21</v>
      </c>
      <c r="E2001" s="701">
        <v>0.1</v>
      </c>
      <c r="F2001" s="701">
        <v>0.1</v>
      </c>
    </row>
    <row r="2002" spans="1:6" ht="14" x14ac:dyDescent="0.3">
      <c r="A2002" s="392" t="s">
        <v>6</v>
      </c>
      <c r="B2002" s="392" t="s">
        <v>2712</v>
      </c>
      <c r="C2002" s="398" t="s">
        <v>1821</v>
      </c>
      <c r="D2002" s="455">
        <v>31</v>
      </c>
      <c r="E2002" s="701">
        <v>0.1</v>
      </c>
      <c r="F2002" s="701">
        <v>0.1</v>
      </c>
    </row>
    <row r="2003" spans="1:6" ht="14" x14ac:dyDescent="0.3">
      <c r="A2003" s="392" t="s">
        <v>6</v>
      </c>
      <c r="B2003" s="392" t="s">
        <v>1505</v>
      </c>
      <c r="C2003" s="398" t="s">
        <v>1822</v>
      </c>
      <c r="D2003" s="455">
        <v>39</v>
      </c>
      <c r="E2003" s="701">
        <v>0.1</v>
      </c>
      <c r="F2003" s="701">
        <v>0.1</v>
      </c>
    </row>
    <row r="2004" spans="1:6" ht="14" x14ac:dyDescent="0.3">
      <c r="A2004" s="392" t="s">
        <v>6</v>
      </c>
      <c r="B2004" s="392" t="s">
        <v>1506</v>
      </c>
      <c r="C2004" s="398" t="s">
        <v>1823</v>
      </c>
      <c r="D2004" s="455">
        <v>48</v>
      </c>
      <c r="E2004" s="701">
        <v>0.1</v>
      </c>
      <c r="F2004" s="701">
        <v>0.1</v>
      </c>
    </row>
    <row r="2005" spans="1:6" ht="14" x14ac:dyDescent="0.3">
      <c r="A2005" s="392" t="s">
        <v>6</v>
      </c>
      <c r="B2005" s="392" t="s">
        <v>1507</v>
      </c>
      <c r="C2005" s="398" t="s">
        <v>1824</v>
      </c>
      <c r="D2005" s="455">
        <v>68</v>
      </c>
      <c r="E2005" s="701">
        <v>0.1</v>
      </c>
      <c r="F2005" s="701">
        <v>0.1</v>
      </c>
    </row>
    <row r="2006" spans="1:6" ht="14" x14ac:dyDescent="0.3">
      <c r="A2006" s="392" t="s">
        <v>6</v>
      </c>
      <c r="B2006" s="392" t="s">
        <v>1508</v>
      </c>
      <c r="C2006" s="398" t="s">
        <v>1825</v>
      </c>
      <c r="D2006" s="455">
        <v>110</v>
      </c>
      <c r="E2006" s="701">
        <v>0.1</v>
      </c>
      <c r="F2006" s="701">
        <v>0.1</v>
      </c>
    </row>
    <row r="2007" spans="1:6" ht="14" x14ac:dyDescent="0.3">
      <c r="A2007" s="392" t="s">
        <v>6</v>
      </c>
      <c r="B2007" s="392" t="s">
        <v>1509</v>
      </c>
      <c r="C2007" s="398" t="s">
        <v>1510</v>
      </c>
      <c r="D2007" s="455">
        <v>12</v>
      </c>
      <c r="E2007" s="701">
        <v>0.1</v>
      </c>
      <c r="F2007" s="701">
        <v>0.1</v>
      </c>
    </row>
    <row r="2008" spans="1:6" ht="14" x14ac:dyDescent="0.3">
      <c r="A2008" s="392" t="s">
        <v>6</v>
      </c>
      <c r="B2008" s="392" t="s">
        <v>1511</v>
      </c>
      <c r="C2008" s="398" t="s">
        <v>1512</v>
      </c>
      <c r="D2008" s="455">
        <v>16</v>
      </c>
      <c r="E2008" s="701">
        <v>0.1</v>
      </c>
      <c r="F2008" s="701">
        <v>0.1</v>
      </c>
    </row>
    <row r="2009" spans="1:6" ht="14" x14ac:dyDescent="0.3">
      <c r="A2009" s="392" t="s">
        <v>6</v>
      </c>
      <c r="B2009" s="392" t="s">
        <v>1513</v>
      </c>
      <c r="C2009" s="398" t="s">
        <v>1514</v>
      </c>
      <c r="D2009" s="455">
        <v>23</v>
      </c>
      <c r="E2009" s="701">
        <v>0.1</v>
      </c>
      <c r="F2009" s="701">
        <v>0.1</v>
      </c>
    </row>
    <row r="2010" spans="1:6" ht="14" x14ac:dyDescent="0.3">
      <c r="A2010" s="392" t="s">
        <v>6</v>
      </c>
      <c r="B2010" s="392" t="s">
        <v>1515</v>
      </c>
      <c r="C2010" s="398" t="s">
        <v>1516</v>
      </c>
      <c r="D2010" s="455">
        <v>27</v>
      </c>
      <c r="E2010" s="701">
        <v>0.1</v>
      </c>
      <c r="F2010" s="701">
        <v>0.1</v>
      </c>
    </row>
    <row r="2011" spans="1:6" ht="14" x14ac:dyDescent="0.3">
      <c r="A2011" s="394" t="s">
        <v>6</v>
      </c>
      <c r="B2011" s="394" t="s">
        <v>1517</v>
      </c>
      <c r="C2011" s="400" t="s">
        <v>1518</v>
      </c>
      <c r="D2011" s="456">
        <v>36</v>
      </c>
      <c r="E2011" s="702">
        <v>0.1</v>
      </c>
      <c r="F2011" s="702">
        <v>0.1</v>
      </c>
    </row>
    <row r="2012" spans="1:6" ht="14" x14ac:dyDescent="0.3">
      <c r="A2012" s="405" t="s">
        <v>6</v>
      </c>
      <c r="B2012" s="405" t="s">
        <v>1597</v>
      </c>
      <c r="C2012" s="406"/>
      <c r="D2012" s="468" t="s">
        <v>23</v>
      </c>
      <c r="E2012" s="722"/>
      <c r="F2012" s="722"/>
    </row>
    <row r="2013" spans="1:6" ht="14" x14ac:dyDescent="0.3">
      <c r="A2013" s="392" t="s">
        <v>6</v>
      </c>
      <c r="B2013" s="392" t="s">
        <v>1478</v>
      </c>
      <c r="C2013" s="398" t="s">
        <v>2947</v>
      </c>
      <c r="D2013" s="455">
        <v>43</v>
      </c>
      <c r="E2013" s="701">
        <v>0.1</v>
      </c>
      <c r="F2013" s="701">
        <v>0.1</v>
      </c>
    </row>
    <row r="2014" spans="1:6" ht="14" x14ac:dyDescent="0.3">
      <c r="A2014" s="392" t="s">
        <v>6</v>
      </c>
      <c r="B2014" s="392" t="s">
        <v>1479</v>
      </c>
      <c r="C2014" s="398" t="s">
        <v>2948</v>
      </c>
      <c r="D2014" s="455">
        <v>53</v>
      </c>
      <c r="E2014" s="701">
        <v>0.1</v>
      </c>
      <c r="F2014" s="701">
        <v>0.1</v>
      </c>
    </row>
    <row r="2015" spans="1:6" ht="14" x14ac:dyDescent="0.3">
      <c r="A2015" s="392" t="s">
        <v>6</v>
      </c>
      <c r="B2015" s="392" t="s">
        <v>1480</v>
      </c>
      <c r="C2015" s="398" t="s">
        <v>2949</v>
      </c>
      <c r="D2015" s="455">
        <v>65</v>
      </c>
      <c r="E2015" s="701">
        <v>0.1</v>
      </c>
      <c r="F2015" s="701">
        <v>0.1</v>
      </c>
    </row>
    <row r="2016" spans="1:6" ht="14" x14ac:dyDescent="0.3">
      <c r="A2016" s="392" t="s">
        <v>6</v>
      </c>
      <c r="B2016" s="392" t="s">
        <v>1481</v>
      </c>
      <c r="C2016" s="398" t="s">
        <v>2950</v>
      </c>
      <c r="D2016" s="455">
        <v>79</v>
      </c>
      <c r="E2016" s="701">
        <v>0.1</v>
      </c>
      <c r="F2016" s="701">
        <v>0.1</v>
      </c>
    </row>
    <row r="2017" spans="1:6" ht="14" x14ac:dyDescent="0.3">
      <c r="A2017" s="392" t="s">
        <v>6</v>
      </c>
      <c r="B2017" s="392" t="s">
        <v>1482</v>
      </c>
      <c r="C2017" s="398" t="s">
        <v>2951</v>
      </c>
      <c r="D2017" s="455">
        <v>100</v>
      </c>
      <c r="E2017" s="701">
        <v>0.1</v>
      </c>
      <c r="F2017" s="701">
        <v>0.1</v>
      </c>
    </row>
    <row r="2018" spans="1:6" ht="14" x14ac:dyDescent="0.3">
      <c r="A2018" s="392" t="s">
        <v>6</v>
      </c>
      <c r="B2018" s="392" t="s">
        <v>1483</v>
      </c>
      <c r="C2018" s="398" t="s">
        <v>2952</v>
      </c>
      <c r="D2018" s="455">
        <v>121</v>
      </c>
      <c r="E2018" s="701">
        <v>0.1</v>
      </c>
      <c r="F2018" s="701">
        <v>0.1</v>
      </c>
    </row>
    <row r="2019" spans="1:6" ht="14" x14ac:dyDescent="0.3">
      <c r="A2019" s="392" t="s">
        <v>6</v>
      </c>
      <c r="B2019" s="392" t="s">
        <v>1484</v>
      </c>
      <c r="C2019" s="398" t="s">
        <v>2953</v>
      </c>
      <c r="D2019" s="455">
        <v>145</v>
      </c>
      <c r="E2019" s="701">
        <v>0.1</v>
      </c>
      <c r="F2019" s="701">
        <v>0.1</v>
      </c>
    </row>
    <row r="2020" spans="1:6" ht="14" x14ac:dyDescent="0.3">
      <c r="A2020" s="392" t="s">
        <v>6</v>
      </c>
      <c r="B2020" s="392" t="s">
        <v>1485</v>
      </c>
      <c r="C2020" s="398" t="s">
        <v>2954</v>
      </c>
      <c r="D2020" s="455">
        <v>168</v>
      </c>
      <c r="E2020" s="701">
        <v>0.1</v>
      </c>
      <c r="F2020" s="701">
        <v>0.1</v>
      </c>
    </row>
    <row r="2021" spans="1:6" ht="14" x14ac:dyDescent="0.3">
      <c r="A2021" s="392" t="s">
        <v>6</v>
      </c>
      <c r="B2021" s="392" t="s">
        <v>1486</v>
      </c>
      <c r="C2021" s="398" t="s">
        <v>2955</v>
      </c>
      <c r="D2021" s="455">
        <v>194</v>
      </c>
      <c r="E2021" s="701">
        <v>0.1</v>
      </c>
      <c r="F2021" s="701">
        <v>0.1</v>
      </c>
    </row>
    <row r="2022" spans="1:6" ht="14" x14ac:dyDescent="0.3">
      <c r="A2022" s="392" t="s">
        <v>6</v>
      </c>
      <c r="B2022" s="392" t="s">
        <v>1487</v>
      </c>
      <c r="C2022" s="398" t="s">
        <v>2956</v>
      </c>
      <c r="D2022" s="455">
        <v>206</v>
      </c>
      <c r="E2022" s="701">
        <v>0.1</v>
      </c>
      <c r="F2022" s="701">
        <v>0.1</v>
      </c>
    </row>
    <row r="2023" spans="1:6" ht="14" x14ac:dyDescent="0.3">
      <c r="A2023" s="392" t="s">
        <v>6</v>
      </c>
      <c r="B2023" s="392" t="s">
        <v>1488</v>
      </c>
      <c r="C2023" s="398" t="s">
        <v>2957</v>
      </c>
      <c r="D2023" s="455">
        <v>230</v>
      </c>
      <c r="E2023" s="701">
        <v>0.1</v>
      </c>
      <c r="F2023" s="701">
        <v>0.1</v>
      </c>
    </row>
    <row r="2024" spans="1:6" ht="14" x14ac:dyDescent="0.3">
      <c r="A2024" s="394" t="s">
        <v>6</v>
      </c>
      <c r="B2024" s="394" t="s">
        <v>1489</v>
      </c>
      <c r="C2024" s="400" t="s">
        <v>2958</v>
      </c>
      <c r="D2024" s="456">
        <v>252</v>
      </c>
      <c r="E2024" s="702">
        <v>0.1</v>
      </c>
      <c r="F2024" s="702">
        <v>0.1</v>
      </c>
    </row>
    <row r="2025" spans="1:6" ht="28" x14ac:dyDescent="0.25">
      <c r="A2025" s="422" t="s">
        <v>3121</v>
      </c>
      <c r="B2025" s="422" t="s">
        <v>9</v>
      </c>
      <c r="C2025" s="423" t="s">
        <v>10</v>
      </c>
      <c r="D2025" s="423" t="s">
        <v>11</v>
      </c>
      <c r="E2025" s="703" t="s">
        <v>1775</v>
      </c>
      <c r="F2025" s="703" t="s">
        <v>1775</v>
      </c>
    </row>
    <row r="2026" spans="1:6" ht="14" x14ac:dyDescent="0.25">
      <c r="A2026" s="226" t="s">
        <v>3121</v>
      </c>
      <c r="B2026" s="226" t="s">
        <v>1780</v>
      </c>
      <c r="C2026" s="227" t="s">
        <v>1781</v>
      </c>
      <c r="D2026" s="43">
        <v>17</v>
      </c>
      <c r="E2026" s="673">
        <v>0</v>
      </c>
      <c r="F2026" s="673">
        <v>0</v>
      </c>
    </row>
    <row r="2027" spans="1:6" ht="14" x14ac:dyDescent="0.25">
      <c r="A2027" s="228" t="s">
        <v>3121</v>
      </c>
      <c r="B2027" s="228" t="s">
        <v>1782</v>
      </c>
      <c r="C2027" s="229" t="s">
        <v>1783</v>
      </c>
      <c r="D2027" s="44">
        <v>30</v>
      </c>
      <c r="E2027" s="674">
        <v>0</v>
      </c>
      <c r="F2027" s="674">
        <v>0</v>
      </c>
    </row>
    <row r="2028" spans="1:6" ht="28" x14ac:dyDescent="0.25">
      <c r="A2028" s="97" t="s">
        <v>3122</v>
      </c>
      <c r="B2028" s="97" t="s">
        <v>9</v>
      </c>
      <c r="C2028" s="98" t="s">
        <v>10</v>
      </c>
      <c r="D2028" s="98" t="s">
        <v>11</v>
      </c>
      <c r="E2028" s="687"/>
      <c r="F2028" s="687"/>
    </row>
    <row r="2029" spans="1:6" ht="14" x14ac:dyDescent="0.3">
      <c r="A2029" s="536" t="s">
        <v>3122</v>
      </c>
      <c r="B2029" s="536" t="s">
        <v>1784</v>
      </c>
      <c r="C2029" s="538" t="s">
        <v>1785</v>
      </c>
      <c r="D2029" s="10">
        <v>2999</v>
      </c>
      <c r="E2029" s="725">
        <v>0</v>
      </c>
      <c r="F2029" s="725">
        <v>0</v>
      </c>
    </row>
    <row r="2030" spans="1:6" ht="14" x14ac:dyDescent="0.3">
      <c r="A2030" s="537" t="s">
        <v>3122</v>
      </c>
      <c r="B2030" s="537" t="s">
        <v>2137</v>
      </c>
      <c r="C2030" s="539" t="s">
        <v>2138</v>
      </c>
      <c r="D2030" s="385">
        <v>3609</v>
      </c>
      <c r="E2030" s="683">
        <v>0.25</v>
      </c>
      <c r="F2030" s="683">
        <v>0.3</v>
      </c>
    </row>
  </sheetData>
  <protectedRanges>
    <protectedRange sqref="B72:B74" name="Range1_2_1"/>
    <protectedRange sqref="B75:B76" name="Range1_1_1_1"/>
    <protectedRange sqref="B78:B79" name="Range1_2_1_2"/>
    <protectedRange sqref="B64:B66" name="Range1_2_1_1_1"/>
    <protectedRange sqref="B67" name="Range1_1_1_1_1_1"/>
    <protectedRange sqref="B69" name="Range1_2_1_2_1"/>
    <protectedRange sqref="B70" name="Range1_2_1_2_2"/>
    <protectedRange sqref="B149:B152" name="Range1_2_3"/>
    <protectedRange sqref="B157:B158" name="Range1_2_2_2"/>
    <protectedRange sqref="B159" name="Range1_2_2_2_2"/>
    <protectedRange sqref="B160:B161" name="Range1_4_3_1_1"/>
    <protectedRange sqref="C160:C161" name="Range1_2_1_1"/>
    <protectedRange sqref="B162:B165" name="Range1_4_3_1_1_2"/>
    <protectedRange sqref="C162:C165" name="Range1_2_1_3"/>
    <protectedRange sqref="B276:B277" name="Range1_2_1_4_1"/>
    <protectedRange sqref="B278" name="Range1_1_1_1_2"/>
    <protectedRange sqref="B344 B341 B338:B339" name="Range1_2_1_4"/>
    <protectedRange sqref="B342:B343 B345" name="Range1_2_1_2_3"/>
    <protectedRange sqref="B691:B692" name="Range1_2_1_5"/>
    <protectedRange sqref="B693" name="Range1_1_1_1_1"/>
    <protectedRange sqref="C991 C1056" name="Range1_21"/>
    <protectedRange sqref="C990 C982:C983 C1039:C1040 C1062 C1057 C1045:C1054" name="Range1_22"/>
    <protectedRange sqref="C980:C981 C1042:C1043 C984 C994 C1115:C1116" name="Range1_23"/>
    <protectedRange sqref="C1060" name="Range1_24"/>
    <protectedRange sqref="C1061" name="Range1_25"/>
    <protectedRange sqref="C1034" name="Range1_26"/>
    <protectedRange sqref="C1041" name="Range1_28"/>
    <protectedRange sqref="C1013:C1019" name="Range1_29"/>
    <protectedRange sqref="C1012 C1037" name="Range1_30"/>
    <protectedRange sqref="C1055" name="Range1_31"/>
    <protectedRange sqref="C1075:C1096" name="Range1_32"/>
    <protectedRange sqref="C992 C1070" name="Range1_33"/>
    <protectedRange sqref="C1072" name="Range1_34"/>
    <protectedRange sqref="C993" name="Range1_35"/>
    <protectedRange sqref="C979" name="Range1_36"/>
    <protectedRange sqref="C1071" name="Range1_37"/>
    <protectedRange sqref="C1007" name="Range1_38"/>
    <protectedRange sqref="C1008" name="Range1_39"/>
    <protectedRange sqref="C1009 C1020 C1035" name="Range1_40"/>
    <protectedRange sqref="C1010:C1011 C1036" name="Range1_41"/>
    <protectedRange sqref="B1056 B991" name="Range1_63"/>
    <protectedRange sqref="B982:B983 B1039:B1040 B1062 B1057 B990 B1045:B1054" name="Range1_64"/>
    <protectedRange sqref="B1042:B1043 B984 B994 B980:B981 B1115:B1116" name="Range1_65"/>
    <protectedRange sqref="B1060" name="Range1_66"/>
    <protectedRange sqref="B1061" name="Range1_67"/>
    <protectedRange sqref="B1034" name="Range1_68"/>
    <protectedRange sqref="B1041" name="Range1_70"/>
    <protectedRange sqref="B1013:B1019" name="Range1_71"/>
    <protectedRange sqref="B1012 B1037" name="Range1_72"/>
    <protectedRange sqref="B1055" name="Range1_73"/>
    <protectedRange sqref="D979:D994 D1069:D1072 D1060:D1067 D1039:D1043 B1075:B1096 D1045:D1058 D1007:D1030 D1115:D1116 D1034:D1037 D1076:E1078 D1075 D1081:E1081 D1079:D1080 D1084:E1084 D1082:D1083 D1094:E1094 D1085:D1093 D1095:D1096" name="Range1_74"/>
    <protectedRange sqref="B1070 B992" name="Range1_75"/>
    <protectedRange sqref="B1072" name="Range1_76"/>
    <protectedRange sqref="B993" name="Range1_77"/>
    <protectedRange sqref="B979" name="Range1_78"/>
    <protectedRange sqref="B1071" name="Range1_79"/>
    <protectedRange sqref="B1007" name="Range1_80"/>
    <protectedRange sqref="B1008" name="Range1_81"/>
    <protectedRange sqref="B1020 B1009 B1035" name="Range1_82"/>
    <protectedRange sqref="B1010:B1011 B1036" name="Range1_83"/>
    <protectedRange sqref="B1120:C1121 B1123:C1124 B1130:C1131" name="Range1_1"/>
    <protectedRange sqref="C997" name="Range1_26_1"/>
    <protectedRange sqref="B997" name="Range1_68_1"/>
    <protectedRange sqref="D997" name="Range1_74_1"/>
    <protectedRange sqref="C1001:C1005" name="Range1_26_2"/>
    <protectedRange sqref="C998:C1000" name="Range1_32_1"/>
    <protectedRange sqref="B1001:B1005" name="Range1_68_2"/>
    <protectedRange sqref="B998:B1000 D998:E998 D999:D1005 E999:E1000" name="Range1_74_2"/>
    <protectedRange sqref="C1044" name="Range1_23_1"/>
    <protectedRange sqref="B1044" name="Range1_65_1"/>
    <protectedRange sqref="D1044" name="Range1_74_3"/>
    <protectedRange sqref="C1133:C1134" name="Range1_23_2"/>
    <protectedRange sqref="B1133:B1134" name="Range1_65_2"/>
    <protectedRange sqref="D1133:D1134" name="Range1_74_4"/>
    <protectedRange sqref="B1138:C1139" name="Range1_1_1"/>
    <protectedRange sqref="C1498:C1499" name="Range1_1_1_1_3"/>
    <protectedRange sqref="B1498:B1499" name="Range1_3_1_1"/>
    <protectedRange sqref="B1439:C1440" name="Range1_1_2"/>
    <protectedRange sqref="B1468:C1469" name="Range1_2"/>
    <protectedRange sqref="B1895" name="Range1_2_1_6"/>
    <protectedRange sqref="C1895" name="Range1_1_1_1_4"/>
    <protectedRange sqref="B1905" name="Range1_4_1_2_2_1_1"/>
    <protectedRange sqref="C1905" name="Range1_1_3_2_2_1_1_1"/>
    <protectedRange sqref="B1973:C1981" name="Range1_3_1_1_2_3_1_2_2"/>
    <protectedRange sqref="C1982 B1983:C1984" name="Range1_3_1_1_2_3_1_2_1_1"/>
  </protectedRanges>
  <autoFilter ref="A3:F2030" xr:uid="{E6101654-4CA4-4A06-B7F9-83D73E467987}"/>
  <conditionalFormatting sqref="A232:B232">
    <cfRule type="expression" dxfId="18" priority="21" stopIfTrue="1">
      <formula>AND(LEN($C232)&gt;1,LEN(#REF!)&gt;1)</formula>
    </cfRule>
  </conditionalFormatting>
  <conditionalFormatting sqref="A238:B242">
    <cfRule type="expression" dxfId="17" priority="20" stopIfTrue="1">
      <formula>AND(LEN($C238)&gt;1,LEN(#REF!)&gt;1)</formula>
    </cfRule>
  </conditionalFormatting>
  <conditionalFormatting sqref="A346:B346 A352:B353">
    <cfRule type="expression" dxfId="16" priority="16" stopIfTrue="1">
      <formula>AND(LEN($C346)&gt;1,LEN(#REF!)&gt;1)</formula>
    </cfRule>
  </conditionalFormatting>
  <conditionalFormatting sqref="A355:B357">
    <cfRule type="expression" dxfId="15" priority="13" stopIfTrue="1">
      <formula>AND(LEN($C355)&gt;1,LEN(#REF!)&gt;1)</formula>
    </cfRule>
  </conditionalFormatting>
  <conditionalFormatting sqref="A375:B376 A378:B383">
    <cfRule type="expression" dxfId="14" priority="9" stopIfTrue="1">
      <formula>AND(LEN($C375)&gt;1,LEN(#REF!)&gt;1)</formula>
    </cfRule>
  </conditionalFormatting>
  <conditionalFormatting sqref="A428:B431">
    <cfRule type="expression" dxfId="13" priority="7" stopIfTrue="1">
      <formula>AND(LEN($C428)&gt;1,LEN(#REF!)&gt;1)</formula>
    </cfRule>
  </conditionalFormatting>
  <conditionalFormatting sqref="A1531:B1533">
    <cfRule type="expression" dxfId="12" priority="1" stopIfTrue="1">
      <formula>AND(LEN($C1531)&gt;1,LEN(#REF!)&gt;1)</formula>
    </cfRule>
  </conditionalFormatting>
  <conditionalFormatting sqref="A351:C351">
    <cfRule type="expression" dxfId="11" priority="19" stopIfTrue="1">
      <formula>AND(LEN($C351)&gt;1,LEN(#REF!)&gt;1)</formula>
    </cfRule>
  </conditionalFormatting>
  <conditionalFormatting sqref="A374:C374">
    <cfRule type="expression" dxfId="10" priority="12" stopIfTrue="1">
      <formula>AND(LEN($C374)&gt;1,LEN(#REF!)&gt;1)</formula>
    </cfRule>
  </conditionalFormatting>
  <conditionalFormatting sqref="B577:C577 A577:A579 B578:B579">
    <cfRule type="expression" dxfId="9" priority="6" stopIfTrue="1">
      <formula>AND(LEN($C577)&gt;1,LEN(#REF!)&gt;1)</formula>
    </cfRule>
  </conditionalFormatting>
  <conditionalFormatting sqref="C126:C127 C129:C139">
    <cfRule type="expression" dxfId="8" priority="26" stopIfTrue="1">
      <formula>AND(LEN(#REF!)&gt;1,LEN(#REF!)&gt;1)</formula>
    </cfRule>
  </conditionalFormatting>
  <conditionalFormatting sqref="C149:C151 C156:F156 C170">
    <cfRule type="expression" dxfId="7" priority="24" stopIfTrue="1">
      <formula>AND(LEN(#REF!)&gt;1,LEN(#REF!)&gt;1)</formula>
    </cfRule>
  </conditionalFormatting>
  <conditionalFormatting sqref="C337">
    <cfRule type="expression" dxfId="6" priority="14" stopIfTrue="1">
      <formula>AND(LEN($C337)&gt;1,LEN(#REF!)&gt;1)</formula>
    </cfRule>
  </conditionalFormatting>
  <conditionalFormatting sqref="C340">
    <cfRule type="expression" dxfId="5" priority="15" stopIfTrue="1">
      <formula>AND(LEN($C340)&gt;1,LEN(#REF!)&gt;1)</formula>
    </cfRule>
  </conditionalFormatting>
  <conditionalFormatting sqref="C352:C357">
    <cfRule type="expression" dxfId="4" priority="17" stopIfTrue="1">
      <formula>AND(LEN($C352)&gt;1,LEN(#REF!)&gt;1)</formula>
    </cfRule>
  </conditionalFormatting>
  <conditionalFormatting sqref="C375:C383">
    <cfRule type="expression" dxfId="3" priority="10" stopIfTrue="1">
      <formula>AND(LEN($C375)&gt;1,LEN(#REF!)&gt;1)</formula>
    </cfRule>
  </conditionalFormatting>
  <conditionalFormatting sqref="C578:C580">
    <cfRule type="expression" dxfId="2" priority="5" stopIfTrue="1">
      <formula>AND(LEN($C578)&gt;1,LEN(#REF!)&gt;1)</formula>
    </cfRule>
  </conditionalFormatting>
  <conditionalFormatting sqref="C1532:C1533">
    <cfRule type="expression" dxfId="1" priority="2" stopIfTrue="1">
      <formula>AND(LEN($C1532)&gt;1,LEN(#REF!)&gt;1)</formula>
    </cfRule>
  </conditionalFormatting>
  <conditionalFormatting sqref="D149:F152 D154:F154 C158:F158 C167:C168">
    <cfRule type="expression" dxfId="0" priority="23" stopIfTrue="1">
      <formula>AND(LEN(#REF!)&gt;1,LEN(#REF!)&gt;1)</formula>
    </cfRule>
  </conditionalFormatting>
  <dataValidations count="4">
    <dataValidation type="textLength" errorStyle="warning" operator="lessThanOrEqual" allowBlank="1" showInputMessage="1" showErrorMessage="1" errorTitle="Maximum 50 characters exceeded" error="Item description must be less than 50 characters.  Please adjust your item description" sqref="B72:B76 B78:B79 B64:B67 B69:B70 B276:B289 B341:B345 B338:B339 B691:B698 B1905 D894:D900 D818:D819 E953 E966 D1130:D1131 D1123:D1124 D1120:D1121 B1498:B1499 D1138:D1139 D1439:D1440 D904:D956 E906 E916 E918 E921 E925 E928 E955 E937 E945 D959:D970 E932:E933 D1468:D1469 E959:E961 E1120 E1123 E1138" xr:uid="{F11AE350-E97F-4B8D-8ABA-F1CA3C445003}">
      <formula1>50</formula1>
    </dataValidation>
    <dataValidation type="textLength" errorStyle="warning" operator="lessThanOrEqual" allowBlank="1" showInputMessage="1" showErrorMessage="1" errorTitle="Maximum 50 characters exceeded" error="Marketing description must be less than 50 characters.  Please adjust your item description" sqref="B149:B152 B157:B165" xr:uid="{DD4DA3A9-5934-4D3B-A410-075146E3655B}">
      <formula1>50</formula1>
    </dataValidation>
    <dataValidation type="textLength" errorStyle="warning" operator="lessThanOrEqual" allowBlank="1" showInputMessage="1" showErrorMessage="1" errorTitle="Maximum 20 character exceeded" error="Item must be less than 20 characters.  Please adjust the Item Name." sqref="C160:C165 C1498:C1499 C1905" xr:uid="{CA894B84-4CE8-4A6E-AF0C-766E2AC6CA19}">
      <formula1>20</formula1>
    </dataValidation>
    <dataValidation type="textLength" errorStyle="warning" operator="lessThanOrEqual" allowBlank="1" showInputMessage="1" showErrorMessage="1" errorTitle="Maximum 20 Characters Exceeded" error="Item must be less than 20 characters.  Please adjust the Item Name." sqref="B818:C819 B894:C900 B959:C970 B904:C956 B1070:C1072 B1060:C1062 B1120:C1121 B1123:C1124 B1130:C1131 B1138:C1139 B1034:D1037 B1007:D1030 B979:D994 D1135:E1135 B1126:D1127 B1133:D1134 B1895:C1895 B1115:D1116 D1117:E1117 D1069:D1072 E998:E1000 E1094 B1039:D1058 D1060:D1067 B1439:C1440 B1468:C1469 B997:D1005 B1075:D1096 E1076:E1078 E1081 E1084 B1141:D1141" xr:uid="{9DAD18CC-7E8E-437A-9869-76D75D334216}">
      <formula1>20</formula1>
    </dataValidation>
  </dataValidations>
  <printOptions horizontalCentered="1" gridLinesSet="0"/>
  <pageMargins left="0.5" right="0.5" top="0.75" bottom="0.57999999999999996" header="0.35" footer="0.3"/>
  <pageSetup scale="53" fitToWidth="0" fitToHeight="0" orientation="portrait" r:id="rId1"/>
  <headerFooter alignWithMargins="0">
    <oddHeader>&amp;L&amp;G</oddHeader>
    <oddFooter>&amp;L&amp;"Arial,Bold"Confidential&amp;C&amp;8Life Fitness.  All rights reserved.
Life Fitness and Lifecycle are registered trademarks.&amp;RPage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0523-FF02-4C12-94B3-FC21FE6B0922}">
  <dimension ref="A1:S32"/>
  <sheetViews>
    <sheetView showGridLines="0" zoomScale="85" zoomScaleNormal="85" zoomScaleSheetLayoutView="55" zoomScalePageLayoutView="90" workbookViewId="0">
      <selection activeCell="AL13" sqref="AL13"/>
    </sheetView>
  </sheetViews>
  <sheetFormatPr defaultColWidth="1.54296875" defaultRowHeight="12.5" x14ac:dyDescent="0.25"/>
  <cols>
    <col min="1" max="1" width="53.7265625" style="14" customWidth="1"/>
    <col min="2" max="2" width="19.26953125" style="149" customWidth="1"/>
    <col min="3" max="4" width="9.7265625" style="14" customWidth="1"/>
    <col min="5" max="10" width="1.54296875" style="14"/>
    <col min="11" max="18" width="9.7265625" style="441" customWidth="1"/>
    <col min="19" max="19" width="14.26953125" style="14" customWidth="1"/>
    <col min="20" max="16384" width="1.54296875" style="14"/>
  </cols>
  <sheetData>
    <row r="1" spans="1:19" ht="18" x14ac:dyDescent="0.3">
      <c r="A1" s="92" t="s">
        <v>33</v>
      </c>
      <c r="B1" s="93"/>
      <c r="C1" s="54" t="s">
        <v>8</v>
      </c>
      <c r="D1" s="94"/>
      <c r="K1" s="149" t="e">
        <f>'Life Fitness'!#REF!</f>
        <v>#REF!</v>
      </c>
      <c r="L1" s="149" t="e">
        <f>'Life Fitness'!#REF!</f>
        <v>#REF!</v>
      </c>
      <c r="M1" s="149" t="e">
        <f>'Life Fitness'!#REF!</f>
        <v>#REF!</v>
      </c>
      <c r="N1" s="149" t="e">
        <f>'Life Fitness'!#REF!</f>
        <v>#REF!</v>
      </c>
      <c r="O1" s="149" t="e">
        <f>'Life Fitness'!#REF!</f>
        <v>#REF!</v>
      </c>
      <c r="P1" s="149" t="e">
        <f>'Life Fitness'!#REF!</f>
        <v>#REF!</v>
      </c>
      <c r="Q1" s="149" t="e">
        <f>'Life Fitness'!#REF!</f>
        <v>#REF!</v>
      </c>
      <c r="R1" s="149" t="e">
        <f>'Life Fitness'!#REF!</f>
        <v>#REF!</v>
      </c>
      <c r="S1" s="449"/>
    </row>
    <row r="2" spans="1:19" ht="13" x14ac:dyDescent="0.3">
      <c r="B2" s="14"/>
      <c r="C2" s="95" t="e">
        <f>#REF!</f>
        <v>#REF!</v>
      </c>
      <c r="D2" s="96"/>
      <c r="K2" s="155" t="e">
        <f>'Life Fitness'!#REF!</f>
        <v>#REF!</v>
      </c>
      <c r="L2" s="155" t="e">
        <f>'Life Fitness'!#REF!</f>
        <v>#REF!</v>
      </c>
      <c r="M2" s="155" t="e">
        <f>'Life Fitness'!#REF!</f>
        <v>#REF!</v>
      </c>
      <c r="N2" s="155" t="e">
        <f>'Life Fitness'!#REF!</f>
        <v>#REF!</v>
      </c>
      <c r="O2" s="155" t="e">
        <f>'Life Fitness'!#REF!</f>
        <v>#REF!</v>
      </c>
      <c r="P2" s="155" t="e">
        <f>'Life Fitness'!#REF!</f>
        <v>#REF!</v>
      </c>
      <c r="Q2" s="155" t="e">
        <f>'Life Fitness'!#REF!</f>
        <v>#REF!</v>
      </c>
      <c r="R2" s="155" t="e">
        <f>'Life Fitness'!#REF!</f>
        <v>#REF!</v>
      </c>
    </row>
    <row r="3" spans="1:19" s="99" customFormat="1" ht="28" x14ac:dyDescent="0.3">
      <c r="A3" s="422" t="s">
        <v>9</v>
      </c>
      <c r="B3" s="423" t="s">
        <v>10</v>
      </c>
      <c r="C3" s="423" t="s">
        <v>11</v>
      </c>
      <c r="D3" s="423" t="s">
        <v>12</v>
      </c>
      <c r="K3" s="423" t="s">
        <v>12</v>
      </c>
      <c r="L3" s="423" t="s">
        <v>12</v>
      </c>
      <c r="M3" s="423" t="s">
        <v>12</v>
      </c>
      <c r="N3" s="423" t="s">
        <v>12</v>
      </c>
      <c r="O3" s="423" t="s">
        <v>12</v>
      </c>
      <c r="P3" s="423" t="s">
        <v>12</v>
      </c>
      <c r="Q3" s="423" t="s">
        <v>12</v>
      </c>
      <c r="R3" s="423" t="s">
        <v>12</v>
      </c>
    </row>
    <row r="4" spans="1:19" s="99" customFormat="1" ht="28" x14ac:dyDescent="0.3">
      <c r="A4" s="100" t="s">
        <v>34</v>
      </c>
      <c r="B4" s="101"/>
      <c r="C4" s="102"/>
      <c r="D4" s="103"/>
      <c r="K4" s="17" t="str">
        <f>IFERROR(IF($D4="","",(ROUND(ROUND($D4,0)*K$1,0))),$D4)</f>
        <v/>
      </c>
      <c r="L4" s="17" t="str">
        <f t="shared" ref="L4:R13" si="0">IFERROR(IF($D4="","",(ROUND(ROUND($D4,0)*L$1,0))),$D4)</f>
        <v/>
      </c>
      <c r="M4" s="17" t="str">
        <f t="shared" si="0"/>
        <v/>
      </c>
      <c r="N4" s="17" t="str">
        <f t="shared" si="0"/>
        <v/>
      </c>
      <c r="O4" s="17" t="str">
        <f t="shared" si="0"/>
        <v/>
      </c>
      <c r="P4" s="17" t="str">
        <f t="shared" si="0"/>
        <v/>
      </c>
      <c r="Q4" s="17" t="str">
        <f t="shared" si="0"/>
        <v/>
      </c>
      <c r="R4" s="17" t="str">
        <f t="shared" si="0"/>
        <v/>
      </c>
    </row>
    <row r="5" spans="1:19" s="99" customFormat="1" ht="14" x14ac:dyDescent="0.3">
      <c r="A5" s="268" t="s">
        <v>35</v>
      </c>
      <c r="B5" s="269" t="s">
        <v>36</v>
      </c>
      <c r="C5" s="42">
        <v>16999</v>
      </c>
      <c r="D5" s="43">
        <v>8869</v>
      </c>
      <c r="K5" s="43">
        <f t="shared" ref="K5:R14" si="1">IFERROR(IF($D5="","",(ROUND(ROUND($D5,0)*K$1,0))),$D5)</f>
        <v>8869</v>
      </c>
      <c r="L5" s="43">
        <f t="shared" si="0"/>
        <v>8869</v>
      </c>
      <c r="M5" s="43">
        <f t="shared" si="0"/>
        <v>8869</v>
      </c>
      <c r="N5" s="43">
        <f t="shared" si="0"/>
        <v>8869</v>
      </c>
      <c r="O5" s="43">
        <f t="shared" si="0"/>
        <v>8869</v>
      </c>
      <c r="P5" s="43">
        <f t="shared" si="0"/>
        <v>8869</v>
      </c>
      <c r="Q5" s="43">
        <f t="shared" si="0"/>
        <v>8869</v>
      </c>
      <c r="R5" s="43">
        <f t="shared" si="0"/>
        <v>8869</v>
      </c>
    </row>
    <row r="6" spans="1:19" s="99" customFormat="1" ht="14" x14ac:dyDescent="0.3">
      <c r="A6" s="268" t="s">
        <v>37</v>
      </c>
      <c r="B6" s="269" t="s">
        <v>38</v>
      </c>
      <c r="C6" s="42">
        <v>13999</v>
      </c>
      <c r="D6" s="43">
        <v>7189</v>
      </c>
      <c r="K6" s="43">
        <f t="shared" si="1"/>
        <v>7189</v>
      </c>
      <c r="L6" s="43">
        <f t="shared" si="0"/>
        <v>7189</v>
      </c>
      <c r="M6" s="43">
        <f t="shared" si="0"/>
        <v>7189</v>
      </c>
      <c r="N6" s="43">
        <f t="shared" si="0"/>
        <v>7189</v>
      </c>
      <c r="O6" s="43">
        <f t="shared" si="0"/>
        <v>7189</v>
      </c>
      <c r="P6" s="43">
        <f t="shared" si="0"/>
        <v>7189</v>
      </c>
      <c r="Q6" s="43">
        <f t="shared" si="0"/>
        <v>7189</v>
      </c>
      <c r="R6" s="43">
        <f t="shared" si="0"/>
        <v>7189</v>
      </c>
    </row>
    <row r="7" spans="1:19" s="99" customFormat="1" ht="14" x14ac:dyDescent="0.3">
      <c r="A7" s="268" t="s">
        <v>39</v>
      </c>
      <c r="B7" s="269" t="s">
        <v>40</v>
      </c>
      <c r="C7" s="42">
        <v>10999</v>
      </c>
      <c r="D7" s="43">
        <v>5629</v>
      </c>
      <c r="K7" s="43">
        <f t="shared" si="1"/>
        <v>5629</v>
      </c>
      <c r="L7" s="43">
        <f t="shared" si="0"/>
        <v>5629</v>
      </c>
      <c r="M7" s="43">
        <f t="shared" si="0"/>
        <v>5629</v>
      </c>
      <c r="N7" s="43">
        <f t="shared" si="0"/>
        <v>5629</v>
      </c>
      <c r="O7" s="43">
        <f t="shared" si="0"/>
        <v>5629</v>
      </c>
      <c r="P7" s="43">
        <f t="shared" si="0"/>
        <v>5629</v>
      </c>
      <c r="Q7" s="43">
        <f t="shared" si="0"/>
        <v>5629</v>
      </c>
      <c r="R7" s="43">
        <f t="shared" si="0"/>
        <v>5629</v>
      </c>
    </row>
    <row r="8" spans="1:19" s="99" customFormat="1" ht="14" x14ac:dyDescent="0.3">
      <c r="A8" s="268" t="s">
        <v>41</v>
      </c>
      <c r="B8" s="269" t="s">
        <v>42</v>
      </c>
      <c r="C8" s="42">
        <v>9999</v>
      </c>
      <c r="D8" s="43">
        <v>5389</v>
      </c>
      <c r="K8" s="43">
        <f t="shared" si="1"/>
        <v>5389</v>
      </c>
      <c r="L8" s="43">
        <f t="shared" si="0"/>
        <v>5389</v>
      </c>
      <c r="M8" s="43">
        <f t="shared" si="0"/>
        <v>5389</v>
      </c>
      <c r="N8" s="43">
        <f t="shared" si="0"/>
        <v>5389</v>
      </c>
      <c r="O8" s="43">
        <f t="shared" si="0"/>
        <v>5389</v>
      </c>
      <c r="P8" s="43">
        <f t="shared" si="0"/>
        <v>5389</v>
      </c>
      <c r="Q8" s="43">
        <f t="shared" si="0"/>
        <v>5389</v>
      </c>
      <c r="R8" s="43">
        <f t="shared" si="0"/>
        <v>5389</v>
      </c>
    </row>
    <row r="9" spans="1:19" s="99" customFormat="1" ht="14" x14ac:dyDescent="0.3">
      <c r="A9" s="268" t="s">
        <v>43</v>
      </c>
      <c r="B9" s="269" t="s">
        <v>44</v>
      </c>
      <c r="C9" s="42">
        <v>10599</v>
      </c>
      <c r="D9" s="43">
        <v>5749</v>
      </c>
      <c r="K9" s="43">
        <f t="shared" si="1"/>
        <v>5749</v>
      </c>
      <c r="L9" s="43">
        <f t="shared" si="0"/>
        <v>5749</v>
      </c>
      <c r="M9" s="43">
        <f t="shared" si="0"/>
        <v>5749</v>
      </c>
      <c r="N9" s="43">
        <f t="shared" si="0"/>
        <v>5749</v>
      </c>
      <c r="O9" s="43">
        <f t="shared" si="0"/>
        <v>5749</v>
      </c>
      <c r="P9" s="43">
        <f t="shared" si="0"/>
        <v>5749</v>
      </c>
      <c r="Q9" s="43">
        <f t="shared" si="0"/>
        <v>5749</v>
      </c>
      <c r="R9" s="43">
        <f t="shared" si="0"/>
        <v>5749</v>
      </c>
    </row>
    <row r="10" spans="1:19" s="99" customFormat="1" ht="14" x14ac:dyDescent="0.3">
      <c r="A10" s="111"/>
      <c r="B10" s="55"/>
      <c r="C10" s="112" t="s">
        <v>23</v>
      </c>
      <c r="D10" s="113" t="s">
        <v>23</v>
      </c>
      <c r="K10" s="442" t="str">
        <f t="shared" si="1"/>
        <v/>
      </c>
      <c r="L10" s="442" t="str">
        <f t="shared" si="0"/>
        <v/>
      </c>
      <c r="M10" s="442" t="str">
        <f t="shared" si="0"/>
        <v/>
      </c>
      <c r="N10" s="442" t="str">
        <f t="shared" si="0"/>
        <v/>
      </c>
      <c r="O10" s="442" t="str">
        <f t="shared" si="0"/>
        <v/>
      </c>
      <c r="P10" s="442" t="str">
        <f t="shared" si="0"/>
        <v/>
      </c>
      <c r="Q10" s="442" t="str">
        <f t="shared" si="0"/>
        <v/>
      </c>
      <c r="R10" s="442" t="str">
        <f t="shared" si="0"/>
        <v/>
      </c>
    </row>
    <row r="11" spans="1:19" s="99" customFormat="1" ht="14" x14ac:dyDescent="0.3">
      <c r="A11" s="114" t="s">
        <v>24</v>
      </c>
      <c r="B11" s="115" t="s">
        <v>25</v>
      </c>
      <c r="C11" s="116" t="s">
        <v>23</v>
      </c>
      <c r="D11" s="116" t="s">
        <v>23</v>
      </c>
      <c r="K11" s="443" t="str">
        <f t="shared" si="1"/>
        <v/>
      </c>
      <c r="L11" s="443" t="str">
        <f t="shared" si="0"/>
        <v/>
      </c>
      <c r="M11" s="443" t="str">
        <f t="shared" si="0"/>
        <v/>
      </c>
      <c r="N11" s="443" t="str">
        <f t="shared" si="0"/>
        <v/>
      </c>
      <c r="O11" s="443" t="str">
        <f t="shared" si="0"/>
        <v/>
      </c>
      <c r="P11" s="443" t="str">
        <f t="shared" si="0"/>
        <v/>
      </c>
      <c r="Q11" s="443" t="str">
        <f t="shared" si="0"/>
        <v/>
      </c>
      <c r="R11" s="443" t="str">
        <f t="shared" si="0"/>
        <v/>
      </c>
    </row>
    <row r="12" spans="1:19" s="99" customFormat="1" ht="14" x14ac:dyDescent="0.3">
      <c r="A12" s="316" t="s">
        <v>45</v>
      </c>
      <c r="B12" s="118"/>
      <c r="C12" s="11" t="s">
        <v>23</v>
      </c>
      <c r="D12" s="12" t="s">
        <v>23</v>
      </c>
      <c r="K12" s="12" t="str">
        <f t="shared" si="1"/>
        <v/>
      </c>
      <c r="L12" s="12" t="str">
        <f t="shared" si="0"/>
        <v/>
      </c>
      <c r="M12" s="12" t="str">
        <f t="shared" si="0"/>
        <v/>
      </c>
      <c r="N12" s="12" t="str">
        <f t="shared" si="0"/>
        <v/>
      </c>
      <c r="O12" s="12" t="str">
        <f t="shared" si="0"/>
        <v/>
      </c>
      <c r="P12" s="12" t="str">
        <f t="shared" si="0"/>
        <v/>
      </c>
      <c r="Q12" s="12" t="str">
        <f t="shared" si="0"/>
        <v/>
      </c>
      <c r="R12" s="12" t="str">
        <f t="shared" si="0"/>
        <v/>
      </c>
    </row>
    <row r="13" spans="1:19" s="99" customFormat="1" ht="14" x14ac:dyDescent="0.3">
      <c r="A13" s="317" t="s">
        <v>46</v>
      </c>
      <c r="B13" s="264" t="s">
        <v>47</v>
      </c>
      <c r="C13" s="21">
        <v>0</v>
      </c>
      <c r="D13" s="22">
        <v>0</v>
      </c>
      <c r="K13" s="22">
        <f t="shared" si="1"/>
        <v>0</v>
      </c>
      <c r="L13" s="22">
        <f t="shared" si="0"/>
        <v>0</v>
      </c>
      <c r="M13" s="22">
        <f t="shared" si="0"/>
        <v>0</v>
      </c>
      <c r="N13" s="22">
        <f t="shared" si="0"/>
        <v>0</v>
      </c>
      <c r="O13" s="22">
        <f t="shared" si="0"/>
        <v>0</v>
      </c>
      <c r="P13" s="22">
        <f t="shared" si="0"/>
        <v>0</v>
      </c>
      <c r="Q13" s="22">
        <f t="shared" si="0"/>
        <v>0</v>
      </c>
      <c r="R13" s="22">
        <f t="shared" si="0"/>
        <v>0</v>
      </c>
    </row>
    <row r="14" spans="1:19" s="99" customFormat="1" ht="14" x14ac:dyDescent="0.3">
      <c r="A14" s="317" t="s">
        <v>49</v>
      </c>
      <c r="B14" s="264" t="s">
        <v>50</v>
      </c>
      <c r="C14" s="18">
        <v>750</v>
      </c>
      <c r="D14" s="19">
        <v>435</v>
      </c>
      <c r="K14" s="19">
        <f t="shared" si="1"/>
        <v>435</v>
      </c>
      <c r="L14" s="19">
        <f t="shared" si="1"/>
        <v>435</v>
      </c>
      <c r="M14" s="19">
        <f t="shared" si="1"/>
        <v>435</v>
      </c>
      <c r="N14" s="19">
        <f t="shared" si="1"/>
        <v>435</v>
      </c>
      <c r="O14" s="19">
        <f t="shared" si="1"/>
        <v>435</v>
      </c>
      <c r="P14" s="19">
        <f t="shared" si="1"/>
        <v>435</v>
      </c>
      <c r="Q14" s="19">
        <f t="shared" si="1"/>
        <v>435</v>
      </c>
      <c r="R14" s="19">
        <f t="shared" si="1"/>
        <v>435</v>
      </c>
    </row>
    <row r="15" spans="1:19" s="99" customFormat="1" ht="28" x14ac:dyDescent="0.3">
      <c r="A15" s="318" t="s">
        <v>51</v>
      </c>
      <c r="B15" s="265" t="s">
        <v>52</v>
      </c>
      <c r="C15" s="18">
        <v>360</v>
      </c>
      <c r="D15" s="19">
        <v>209</v>
      </c>
      <c r="K15" s="20">
        <f t="shared" ref="K15:R25" si="2">IFERROR(IF($D15="","",(ROUND(ROUND($D15,0)*K$1,0))),$D15)</f>
        <v>209</v>
      </c>
      <c r="L15" s="20">
        <f t="shared" si="2"/>
        <v>209</v>
      </c>
      <c r="M15" s="20">
        <f t="shared" si="2"/>
        <v>209</v>
      </c>
      <c r="N15" s="20">
        <f t="shared" si="2"/>
        <v>209</v>
      </c>
      <c r="O15" s="20">
        <f t="shared" si="2"/>
        <v>209</v>
      </c>
      <c r="P15" s="20">
        <f t="shared" si="2"/>
        <v>209</v>
      </c>
      <c r="Q15" s="20">
        <f t="shared" si="2"/>
        <v>209</v>
      </c>
      <c r="R15" s="20">
        <f t="shared" si="2"/>
        <v>209</v>
      </c>
    </row>
    <row r="16" spans="1:19" s="99" customFormat="1" ht="28" x14ac:dyDescent="0.3">
      <c r="A16" s="319" t="s">
        <v>53</v>
      </c>
      <c r="B16" s="118"/>
      <c r="C16" s="11" t="s">
        <v>23</v>
      </c>
      <c r="D16" s="12" t="s">
        <v>23</v>
      </c>
      <c r="K16" s="12" t="str">
        <f t="shared" si="2"/>
        <v/>
      </c>
      <c r="L16" s="12" t="str">
        <f t="shared" si="2"/>
        <v/>
      </c>
      <c r="M16" s="12" t="str">
        <f t="shared" si="2"/>
        <v/>
      </c>
      <c r="N16" s="12" t="str">
        <f t="shared" si="2"/>
        <v/>
      </c>
      <c r="O16" s="12" t="str">
        <f t="shared" si="2"/>
        <v/>
      </c>
      <c r="P16" s="12" t="str">
        <f t="shared" si="2"/>
        <v/>
      </c>
      <c r="Q16" s="12" t="str">
        <f t="shared" si="2"/>
        <v/>
      </c>
      <c r="R16" s="12" t="str">
        <f t="shared" si="2"/>
        <v/>
      </c>
    </row>
    <row r="17" spans="1:18" s="99" customFormat="1" ht="14" x14ac:dyDescent="0.3">
      <c r="A17" s="266" t="s">
        <v>54</v>
      </c>
      <c r="B17" s="270" t="s">
        <v>55</v>
      </c>
      <c r="C17" s="18">
        <v>779</v>
      </c>
      <c r="D17" s="19">
        <v>452</v>
      </c>
      <c r="K17" s="19">
        <f t="shared" si="2"/>
        <v>452</v>
      </c>
      <c r="L17" s="19">
        <f t="shared" si="2"/>
        <v>452</v>
      </c>
      <c r="M17" s="19">
        <f t="shared" si="2"/>
        <v>452</v>
      </c>
      <c r="N17" s="19">
        <f t="shared" si="2"/>
        <v>452</v>
      </c>
      <c r="O17" s="19">
        <f t="shared" si="2"/>
        <v>452</v>
      </c>
      <c r="P17" s="19">
        <f t="shared" si="2"/>
        <v>452</v>
      </c>
      <c r="Q17" s="19">
        <f t="shared" si="2"/>
        <v>452</v>
      </c>
      <c r="R17" s="19">
        <f t="shared" si="2"/>
        <v>452</v>
      </c>
    </row>
    <row r="18" spans="1:18" s="99" customFormat="1" ht="28" x14ac:dyDescent="0.3">
      <c r="A18" s="267" t="s">
        <v>56</v>
      </c>
      <c r="B18" s="271" t="s">
        <v>57</v>
      </c>
      <c r="C18" s="122">
        <v>570</v>
      </c>
      <c r="D18" s="20">
        <v>570</v>
      </c>
      <c r="K18" s="20">
        <f t="shared" si="2"/>
        <v>570</v>
      </c>
      <c r="L18" s="20">
        <f t="shared" si="2"/>
        <v>570</v>
      </c>
      <c r="M18" s="20">
        <f t="shared" si="2"/>
        <v>570</v>
      </c>
      <c r="N18" s="20">
        <f t="shared" si="2"/>
        <v>570</v>
      </c>
      <c r="O18" s="20">
        <f t="shared" si="2"/>
        <v>570</v>
      </c>
      <c r="P18" s="20">
        <f t="shared" si="2"/>
        <v>570</v>
      </c>
      <c r="Q18" s="20">
        <f t="shared" si="2"/>
        <v>570</v>
      </c>
      <c r="R18" s="20">
        <f t="shared" si="2"/>
        <v>570</v>
      </c>
    </row>
    <row r="19" spans="1:18" s="99" customFormat="1" ht="14" x14ac:dyDescent="0.3">
      <c r="A19" s="117" t="s">
        <v>58</v>
      </c>
      <c r="B19" s="118"/>
      <c r="C19" s="11" t="s">
        <v>23</v>
      </c>
      <c r="D19" s="12" t="s">
        <v>23</v>
      </c>
      <c r="K19" s="12" t="str">
        <f t="shared" si="2"/>
        <v/>
      </c>
      <c r="L19" s="12" t="str">
        <f t="shared" si="2"/>
        <v/>
      </c>
      <c r="M19" s="12" t="str">
        <f t="shared" si="2"/>
        <v/>
      </c>
      <c r="N19" s="12" t="str">
        <f t="shared" si="2"/>
        <v/>
      </c>
      <c r="O19" s="12" t="str">
        <f t="shared" si="2"/>
        <v/>
      </c>
      <c r="P19" s="12" t="str">
        <f t="shared" si="2"/>
        <v/>
      </c>
      <c r="Q19" s="12" t="str">
        <f t="shared" si="2"/>
        <v/>
      </c>
      <c r="R19" s="12" t="str">
        <f t="shared" si="2"/>
        <v/>
      </c>
    </row>
    <row r="20" spans="1:18" s="99" customFormat="1" ht="28" x14ac:dyDescent="0.3">
      <c r="A20" s="268" t="s">
        <v>59</v>
      </c>
      <c r="B20" s="272" t="s">
        <v>60</v>
      </c>
      <c r="C20" s="7">
        <v>201</v>
      </c>
      <c r="D20" s="8">
        <v>79</v>
      </c>
      <c r="K20" s="8">
        <f t="shared" si="2"/>
        <v>79</v>
      </c>
      <c r="L20" s="8">
        <f t="shared" si="2"/>
        <v>79</v>
      </c>
      <c r="M20" s="8">
        <f t="shared" si="2"/>
        <v>79</v>
      </c>
      <c r="N20" s="8">
        <f t="shared" si="2"/>
        <v>79</v>
      </c>
      <c r="O20" s="8">
        <f t="shared" si="2"/>
        <v>79</v>
      </c>
      <c r="P20" s="8">
        <f t="shared" si="2"/>
        <v>79</v>
      </c>
      <c r="Q20" s="8">
        <f t="shared" si="2"/>
        <v>79</v>
      </c>
      <c r="R20" s="8">
        <f t="shared" si="2"/>
        <v>79</v>
      </c>
    </row>
    <row r="21" spans="1:18" s="99" customFormat="1" ht="28" x14ac:dyDescent="0.3">
      <c r="A21" s="268" t="s">
        <v>61</v>
      </c>
      <c r="B21" s="272" t="s">
        <v>62</v>
      </c>
      <c r="C21" s="7">
        <v>201</v>
      </c>
      <c r="D21" s="8">
        <v>79</v>
      </c>
      <c r="K21" s="8">
        <f t="shared" si="2"/>
        <v>79</v>
      </c>
      <c r="L21" s="8">
        <f t="shared" si="2"/>
        <v>79</v>
      </c>
      <c r="M21" s="8">
        <f t="shared" si="2"/>
        <v>79</v>
      </c>
      <c r="N21" s="8">
        <f t="shared" si="2"/>
        <v>79</v>
      </c>
      <c r="O21" s="8">
        <f t="shared" si="2"/>
        <v>79</v>
      </c>
      <c r="P21" s="8">
        <f t="shared" si="2"/>
        <v>79</v>
      </c>
      <c r="Q21" s="8">
        <f t="shared" si="2"/>
        <v>79</v>
      </c>
      <c r="R21" s="8">
        <f t="shared" si="2"/>
        <v>79</v>
      </c>
    </row>
    <row r="22" spans="1:18" s="99" customFormat="1" ht="28" x14ac:dyDescent="0.3">
      <c r="A22" s="268" t="s">
        <v>63</v>
      </c>
      <c r="B22" s="272" t="s">
        <v>64</v>
      </c>
      <c r="C22" s="7">
        <v>201</v>
      </c>
      <c r="D22" s="8">
        <v>79</v>
      </c>
      <c r="K22" s="8">
        <f t="shared" si="2"/>
        <v>79</v>
      </c>
      <c r="L22" s="8">
        <f t="shared" si="2"/>
        <v>79</v>
      </c>
      <c r="M22" s="8">
        <f t="shared" si="2"/>
        <v>79</v>
      </c>
      <c r="N22" s="8">
        <f t="shared" si="2"/>
        <v>79</v>
      </c>
      <c r="O22" s="8">
        <f t="shared" si="2"/>
        <v>79</v>
      </c>
      <c r="P22" s="8">
        <f t="shared" si="2"/>
        <v>79</v>
      </c>
      <c r="Q22" s="8">
        <f t="shared" si="2"/>
        <v>79</v>
      </c>
      <c r="R22" s="8">
        <f t="shared" si="2"/>
        <v>79</v>
      </c>
    </row>
    <row r="23" spans="1:18" s="99" customFormat="1" ht="14" x14ac:dyDescent="0.3">
      <c r="A23" s="268" t="s">
        <v>65</v>
      </c>
      <c r="B23" s="272" t="s">
        <v>66</v>
      </c>
      <c r="C23" s="7">
        <v>0</v>
      </c>
      <c r="D23" s="8">
        <v>0</v>
      </c>
      <c r="K23" s="8">
        <f t="shared" si="2"/>
        <v>0</v>
      </c>
      <c r="L23" s="8">
        <f t="shared" si="2"/>
        <v>0</v>
      </c>
      <c r="M23" s="8">
        <f t="shared" si="2"/>
        <v>0</v>
      </c>
      <c r="N23" s="8">
        <f t="shared" si="2"/>
        <v>0</v>
      </c>
      <c r="O23" s="8">
        <f t="shared" si="2"/>
        <v>0</v>
      </c>
      <c r="P23" s="8">
        <f t="shared" si="2"/>
        <v>0</v>
      </c>
      <c r="Q23" s="8">
        <f t="shared" si="2"/>
        <v>0</v>
      </c>
      <c r="R23" s="8">
        <f t="shared" si="2"/>
        <v>0</v>
      </c>
    </row>
    <row r="24" spans="1:18" s="99" customFormat="1" ht="28" x14ac:dyDescent="0.3">
      <c r="A24" s="268" t="s">
        <v>67</v>
      </c>
      <c r="B24" s="273" t="s">
        <v>68</v>
      </c>
      <c r="C24" s="7">
        <v>0</v>
      </c>
      <c r="D24" s="8">
        <v>0</v>
      </c>
      <c r="K24" s="8">
        <f t="shared" si="2"/>
        <v>0</v>
      </c>
      <c r="L24" s="8">
        <f t="shared" si="2"/>
        <v>0</v>
      </c>
      <c r="M24" s="8">
        <f t="shared" si="2"/>
        <v>0</v>
      </c>
      <c r="N24" s="8">
        <f t="shared" si="2"/>
        <v>0</v>
      </c>
      <c r="O24" s="8">
        <f t="shared" si="2"/>
        <v>0</v>
      </c>
      <c r="P24" s="8">
        <f t="shared" si="2"/>
        <v>0</v>
      </c>
      <c r="Q24" s="8">
        <f t="shared" si="2"/>
        <v>0</v>
      </c>
      <c r="R24" s="8">
        <f t="shared" si="2"/>
        <v>0</v>
      </c>
    </row>
    <row r="25" spans="1:18" s="99" customFormat="1" ht="28" x14ac:dyDescent="0.3">
      <c r="A25" s="276" t="s">
        <v>69</v>
      </c>
      <c r="B25" s="273" t="s">
        <v>70</v>
      </c>
      <c r="C25" s="7">
        <v>563</v>
      </c>
      <c r="D25" s="8">
        <v>367</v>
      </c>
      <c r="K25" s="9">
        <f t="shared" si="2"/>
        <v>367</v>
      </c>
      <c r="L25" s="9">
        <f t="shared" si="2"/>
        <v>367</v>
      </c>
      <c r="M25" s="9">
        <f t="shared" si="2"/>
        <v>367</v>
      </c>
      <c r="N25" s="9">
        <f t="shared" si="2"/>
        <v>367</v>
      </c>
      <c r="O25" s="9">
        <f t="shared" si="2"/>
        <v>367</v>
      </c>
      <c r="P25" s="9">
        <f t="shared" si="2"/>
        <v>367</v>
      </c>
      <c r="Q25" s="9">
        <f t="shared" si="2"/>
        <v>367</v>
      </c>
      <c r="R25" s="9">
        <f t="shared" si="2"/>
        <v>367</v>
      </c>
    </row>
    <row r="26" spans="1:18" s="139" customFormat="1" ht="10.5" x14ac:dyDescent="0.25">
      <c r="A26" s="261" t="s">
        <v>71</v>
      </c>
      <c r="B26" s="277"/>
      <c r="C26" s="278"/>
      <c r="D26" s="279"/>
      <c r="K26" s="440"/>
      <c r="L26" s="440"/>
      <c r="M26" s="440"/>
      <c r="N26" s="440"/>
      <c r="O26" s="440"/>
      <c r="P26" s="440"/>
      <c r="Q26" s="440"/>
      <c r="R26" s="440"/>
    </row>
    <row r="27" spans="1:18" s="139" customFormat="1" ht="10.5" x14ac:dyDescent="0.25">
      <c r="A27" s="140" t="s">
        <v>72</v>
      </c>
      <c r="B27" s="141"/>
      <c r="C27" s="262"/>
      <c r="D27" s="263"/>
      <c r="K27" s="440"/>
      <c r="L27" s="440"/>
      <c r="M27" s="440"/>
      <c r="N27" s="440"/>
      <c r="O27" s="440"/>
      <c r="P27" s="440"/>
      <c r="Q27" s="440"/>
      <c r="R27" s="440"/>
    </row>
    <row r="28" spans="1:18" s="139" customFormat="1" ht="10" x14ac:dyDescent="0.2">
      <c r="A28" s="140" t="s">
        <v>73</v>
      </c>
      <c r="B28" s="141"/>
      <c r="C28" s="142"/>
      <c r="D28" s="143"/>
      <c r="K28" s="440"/>
      <c r="L28" s="440"/>
      <c r="M28" s="440"/>
      <c r="N28" s="440"/>
      <c r="O28" s="440"/>
      <c r="P28" s="440"/>
      <c r="Q28" s="440"/>
      <c r="R28" s="440"/>
    </row>
    <row r="29" spans="1:18" s="139" customFormat="1" ht="10" x14ac:dyDescent="0.2">
      <c r="A29" s="144"/>
      <c r="B29" s="145"/>
      <c r="K29" s="440"/>
      <c r="L29" s="440"/>
      <c r="M29" s="440"/>
      <c r="N29" s="440"/>
      <c r="O29" s="440"/>
      <c r="P29" s="440"/>
      <c r="Q29" s="440"/>
      <c r="R29" s="440"/>
    </row>
    <row r="30" spans="1:18" s="139" customFormat="1" ht="10.5" x14ac:dyDescent="0.2">
      <c r="A30" s="146"/>
      <c r="B30" s="145"/>
      <c r="C30" s="147"/>
      <c r="D30" s="147"/>
      <c r="K30" s="440"/>
      <c r="L30" s="440"/>
      <c r="M30" s="440"/>
      <c r="N30" s="440"/>
      <c r="O30" s="440"/>
      <c r="P30" s="440"/>
      <c r="Q30" s="440"/>
      <c r="R30" s="440"/>
    </row>
    <row r="31" spans="1:18" s="139" customFormat="1" ht="10.5" x14ac:dyDescent="0.2">
      <c r="A31" s="148"/>
      <c r="B31" s="145"/>
      <c r="C31" s="147"/>
      <c r="D31" s="147"/>
      <c r="K31" s="440"/>
      <c r="L31" s="440"/>
      <c r="M31" s="440"/>
      <c r="N31" s="440"/>
      <c r="O31" s="440"/>
      <c r="P31" s="440"/>
      <c r="Q31" s="440"/>
      <c r="R31" s="440"/>
    </row>
    <row r="32" spans="1:18" s="139" customFormat="1" ht="10" x14ac:dyDescent="0.2">
      <c r="A32" s="147"/>
      <c r="B32" s="145"/>
      <c r="K32" s="440"/>
      <c r="L32" s="440"/>
      <c r="M32" s="440"/>
      <c r="N32" s="440"/>
      <c r="O32" s="440"/>
      <c r="P32" s="440"/>
      <c r="Q32" s="440"/>
      <c r="R32" s="440"/>
    </row>
  </sheetData>
  <protectedRanges>
    <protectedRange sqref="A13:A14 A17:A18 A20:A24" name="Range1_2_1"/>
    <protectedRange sqref="A15 A25" name="Range1_1_1_1"/>
  </protectedRanges>
  <dataValidations disablePrompts="1" count="1">
    <dataValidation type="textLength" errorStyle="warning" operator="lessThanOrEqual" allowBlank="1" showInputMessage="1" showErrorMessage="1" errorTitle="Maximum 50 characters exceeded" error="Item description must be less than 50 characters.  Please adjust your item description" sqref="A13:A15 A17:A18 A20:A25" xr:uid="{192AEC52-2224-401F-9721-06DA46BA3696}">
      <formula1>50</formula1>
    </dataValidation>
  </dataValidations>
  <hyperlinks>
    <hyperlink ref="C1" location="CONTENTS!A1" display="Back to Contents " xr:uid="{799FD265-241B-4942-8025-80E42E95B5F2}"/>
  </hyperlinks>
  <printOptions horizontalCentered="1" gridLinesSet="0"/>
  <pageMargins left="0.5" right="0.5" top="0.75" bottom="0.57999999999999996" header="0.35" footer="0.3"/>
  <pageSetup fitToWidth="0" fitToHeight="0" orientation="portrait" r:id="rId1"/>
  <headerFooter alignWithMargins="0">
    <oddHeader>&amp;L&amp;G&amp;C&amp;"Arial,Bold"&amp;12Commercial Dealer Pricing&amp;R&amp;"Arial,Bold"&amp;9Commercial Dealer Sales Division&amp;"Arial,Regular"
(800) 735-3867</oddHeader>
    <oddFooter>&amp;L&amp;"Arial,Bold"Confidential&amp;C&amp;8Life Fitness.  All rights reserved.
Life Fitness and Lifecycle are registered trademarks.&amp;RPage 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019cfd0c-5338-4689-9798-bc792db7fbdd" xsi:nil="true"/>
    <lcf76f155ced4ddcb4097134ff3c332f xmlns="4044b0e8-4e23-42b3-9fe0-0efec2e7d652">
      <Terms xmlns="http://schemas.microsoft.com/office/infopath/2007/PartnerControls"/>
    </lcf76f155ced4ddcb4097134ff3c332f>
    <SharedWithUsers xmlns="019cfd0c-5338-4689-9798-bc792db7fbdd">
      <UserInfo>
        <DisplayName>Felix Wagner</DisplayName>
        <AccountId>268</AccountId>
        <AccountType/>
      </UserInfo>
    </SharedWithUsers>
  </documentManagement>
</p:properties>
</file>

<file path=customXml/item2.xml>��< ? x m l   v e r s i o n = " 1 . 0 "   e n c o d i n g = " u t f - 1 6 " ? > < E x c e l W o r k b o o k   x m l n s : i = " h t t p : / / w w w . w 3 . o r g / 2 0 0 1 / X M L S c h e m a - i n s t a n c e "   x m l n s = " h t t p : / / s c h e m a s . d a t a c o n t r a c t . o r g / 2 0 0 4 / 0 7 / L o n g v i e w . O f f i c e . E x c e l . M o d e l " > < V e r s i o n > 2 3 . 3   ( B u i l d   5 6 9 8 )   < / V e r s i o n > < W o r k s h e e t s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 M Y E 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 S y n r g y 9 0 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 S y n r g y 1 8 0 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 S y n r g y 3 6 0 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 B o l t   D o w n 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 L F   S t u d i o   C o l l e c t i o n 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 L F   A c c e s s o r i e s 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 H S   A c c e s s o r i e s 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 U n b r a n d e d   A c c e s s o r i e s < / n a m e > < q u e r i e s   x m l n s : d 4 p 1 = " h t t p : / / s c h e m a s . d a t a c o n t r a c t . o r g / 2 0 0 4 / 0 7 / L o n g v i e w . O f f i c e . A d d I n . Q u e r y " / > < / E x c e l W o r k s h e e t > < E x c e l W o r k s h e e t > < S u b m i t S t a t u s R e s u l t > R e a d y   t o   s u b m i t < / S u b m i t S t a t u s R e s u l t > < l o c k s   x m l n s : d 4 p 1 = " h t t p : / / s c h e m a s . m i c r o s o f t . c o m / 2 0 0 3 / 1 0 / S e r i a l i z a t i o n / A r r a y s " / > < n a m e > L F A < / n a m e > < q u e r i e s   x m l n s : d 4 p 1 = " h t t p : / / s c h e m a s . d a t a c o n t r a c t . o r g / 2 0 0 4 / 0 7 / L o n g v i e w . O f f i c e . A d d I n . Q u e r y " / > < / E x c e l W o r k s h e e t > < / W o r k s h e e t s > < d a t a Q u e r i e s   x m l n s : d 2 p 1 = " h t t p : / / s c h e m a s . d a t a c o n t r a c t . o r g / 2 0 0 4 / 0 7 / L o n g v i e w . O f f i c e . A d d I n . M o d e l s " / > < / E x c e l W o r k b o o k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1C8E84517BD478A31321FC609D690" ma:contentTypeVersion="19" ma:contentTypeDescription="Create a new document." ma:contentTypeScope="" ma:versionID="2bae6792bb4d5129101e9b04c6d52fd1">
  <xsd:schema xmlns:xsd="http://www.w3.org/2001/XMLSchema" xmlns:xs="http://www.w3.org/2001/XMLSchema" xmlns:p="http://schemas.microsoft.com/office/2006/metadata/properties" xmlns:ns1="http://schemas.microsoft.com/sharepoint/v3" xmlns:ns2="4044b0e8-4e23-42b3-9fe0-0efec2e7d652" xmlns:ns3="019cfd0c-5338-4689-9798-bc792db7fbdd" targetNamespace="http://schemas.microsoft.com/office/2006/metadata/properties" ma:root="true" ma:fieldsID="1b0ecf33b50c4fa4ccab94fbc57d837f" ns1:_="" ns2:_="" ns3:_="">
    <xsd:import namespace="http://schemas.microsoft.com/sharepoint/v3"/>
    <xsd:import namespace="4044b0e8-4e23-42b3-9fe0-0efec2e7d652"/>
    <xsd:import namespace="019cfd0c-5338-4689-9798-bc792db7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4b0e8-4e23-42b3-9fe0-0efec2e7d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6d11c01-4a06-40ef-9b08-bb613be36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cfd0c-5338-4689-9798-bc792db7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b1234f4-e24b-4ea5-9884-393e32a06d40}" ma:internalName="TaxCatchAll" ma:showField="CatchAllData" ma:web="019cfd0c-5338-4689-9798-bc792db7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F0523-C4C3-4AF5-9940-F851CFC59A0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19cfd0c-5338-4689-9798-bc792db7fbdd"/>
    <ds:schemaRef ds:uri="http://schemas.microsoft.com/office/2006/metadata/properties"/>
    <ds:schemaRef ds:uri="4044b0e8-4e23-42b3-9fe0-0efec2e7d652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6205EB-71D6-413A-BF36-199C4BE94238}">
  <ds:schemaRefs>
    <ds:schemaRef ds:uri="http://schemas.datacontract.org/2004/07/Longview.Office.Excel.Model"/>
    <ds:schemaRef ds:uri="http://schemas.microsoft.com/2003/10/Serialization/Arrays"/>
    <ds:schemaRef ds:uri="http://schemas.datacontract.org/2004/07/Longview.Office.AddIn.Query"/>
    <ds:schemaRef ds:uri="http://schemas.datacontract.org/2004/07/Longview.Office.AddIn.Models"/>
  </ds:schemaRefs>
</ds:datastoreItem>
</file>

<file path=customXml/itemProps3.xml><?xml version="1.0" encoding="utf-8"?>
<ds:datastoreItem xmlns:ds="http://schemas.openxmlformats.org/officeDocument/2006/customXml" ds:itemID="{A2A208A4-72B2-4833-A409-B0A744E87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044b0e8-4e23-42b3-9fe0-0efec2e7d652"/>
    <ds:schemaRef ds:uri="019cfd0c-5338-4689-9798-bc792db7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53373B0-6851-468B-8000-B2EFBEAF3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Format Template</vt:lpstr>
      <vt:lpstr>Life Fitness</vt:lpstr>
      <vt:lpstr>Elevation Cardio</vt:lpstr>
      <vt:lpstr>'Elevation Cardio'!Print_Area</vt:lpstr>
      <vt:lpstr>'Format Template'!Print_Area</vt:lpstr>
      <vt:lpstr>'Life Fitness'!Print_Area</vt:lpstr>
    </vt:vector>
  </TitlesOfParts>
  <Manager/>
  <Company>Life Fitness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gbrindle</dc:creator>
  <cp:keywords/>
  <dc:description/>
  <cp:lastModifiedBy>Kim Land</cp:lastModifiedBy>
  <cp:revision/>
  <cp:lastPrinted>2024-06-25T22:31:49Z</cp:lastPrinted>
  <dcterms:created xsi:type="dcterms:W3CDTF">1999-09-23T18:45:05Z</dcterms:created>
  <dcterms:modified xsi:type="dcterms:W3CDTF">2026-02-18T17:24:50Z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0x0101006AD1C8E84517BD478A31321FC609D690</vt:lpwstr>
  </property>
  <property fmtid="{D5CDD505-2E9C-101B-9397-08002B2CF9AE}" pid="3" name="MediaServiceImageTags">
    <vt:lpwstr/>
  </property>
  <property fmtid="{D5CDD505-2E9C-101B-9397-08002B2CF9AE}" pid="4" name="Longview.Workbook">
    <vt:lpwstr>{1C6205EB-71D6-413A-BF36-199C4BE94238}</vt:lpwstr>
  </property>
</Properties>
</file>